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2"/>
  </bookViews>
  <sheets>
    <sheet name="Wheat" sheetId="1" r:id="rId1"/>
    <sheet name="Soybean" sheetId="2" r:id="rId2"/>
    <sheet name="Sorghum" sheetId="3" r:id="rId3"/>
    <sheet name="Corn" sheetId="4" r:id="rId4"/>
  </sheets>
  <definedNames/>
  <calcPr fullCalcOnLoad="1"/>
</workbook>
</file>

<file path=xl/sharedStrings.xml><?xml version="1.0" encoding="utf-8"?>
<sst xmlns="http://schemas.openxmlformats.org/spreadsheetml/2006/main" count="170" uniqueCount="25">
  <si>
    <t>lb /ac</t>
  </si>
  <si>
    <t>$/ac</t>
  </si>
  <si>
    <t>Price of Wheat, $/bu</t>
  </si>
  <si>
    <t>Cost of P2O5, $/lb</t>
  </si>
  <si>
    <t xml:space="preserve"> </t>
  </si>
  <si>
    <t>%</t>
  </si>
  <si>
    <t>Sufficiency</t>
  </si>
  <si>
    <t>lbs/ac</t>
  </si>
  <si>
    <t>bu/ac</t>
  </si>
  <si>
    <t>Yield Potential, bu/ac</t>
  </si>
  <si>
    <t>Enter Values</t>
  </si>
  <si>
    <t>STK Index</t>
  </si>
  <si>
    <t>K2O needs</t>
  </si>
  <si>
    <t>STP Index</t>
  </si>
  <si>
    <t>P2O5 Needs</t>
  </si>
  <si>
    <t>Cost of K2O, $/lb</t>
  </si>
  <si>
    <t>Yield Loss w/o P</t>
  </si>
  <si>
    <t>K Cost</t>
  </si>
  <si>
    <t>Price of Soybean, $/bu</t>
  </si>
  <si>
    <t>Yield Loss Cost</t>
  </si>
  <si>
    <t>P Cost</t>
  </si>
  <si>
    <t>Price of sorghum, $/bu</t>
  </si>
  <si>
    <t>Price of Sorghum, $/bu</t>
  </si>
  <si>
    <t>Price of Corn, $/bu</t>
  </si>
  <si>
    <t>Yield Loss w/o 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</si>
</sst>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19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1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1" fillId="15" borderId="0" xfId="0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2" fontId="1" fillId="1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5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575"/>
          <c:w val="0.9007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Wheat!$A$8:$A$12</c:f>
              <c:numCache/>
            </c:numRef>
          </c:cat>
          <c:val>
            <c:numRef>
              <c:f>Wheat!$F$8:$F$12</c:f>
              <c:numCache/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Wheat!$A$8:$A$12</c:f>
              <c:numCache/>
            </c:numRef>
          </c:cat>
          <c:val>
            <c:numRef>
              <c:f>Wheat!$E$8:$E$12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825"/>
          <c:y val="0.22225"/>
          <c:w val="0.326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0575"/>
          <c:w val="0.9165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Corn!$H$8:$H$12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Corn!$L$8:$L$12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Corn!$H$8:$H$12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14325"/>
          <c:w val="0.241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0575"/>
          <c:w val="0.9125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Wheat!$H$8:$H$12</c:f>
              <c:numCache/>
            </c:numRef>
          </c:cat>
          <c:val>
            <c:numRef>
              <c:f>Wheat!$L$8:$L$12</c:f>
              <c:numCache/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Wheat!$H$8:$H$12</c:f>
              <c:numCache/>
            </c:numRef>
          </c:cat>
          <c:val>
            <c:numRef>
              <c:f>Wheat!$M$8:$M$12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5"/>
          <c:y val="0.14325"/>
          <c:w val="0.2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575"/>
          <c:w val="0.8947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Wheat!$A$8:$A$12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65</c:v>
                </c:pt>
              </c:numCache>
            </c:numRef>
          </c:cat>
          <c:val>
            <c:numRef>
              <c:f>Soybean!$F$8:$F$12</c:f>
              <c:numCache>
                <c:ptCount val="5"/>
                <c:pt idx="0">
                  <c:v>168</c:v>
                </c:pt>
                <c:pt idx="1">
                  <c:v>112</c:v>
                </c:pt>
                <c:pt idx="2">
                  <c:v>55.999999999999986</c:v>
                </c:pt>
                <c:pt idx="3">
                  <c:v>27.999999999999993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Wheat!$A$8:$A$12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65</c:v>
                </c:pt>
              </c:numCache>
            </c:numRef>
          </c:cat>
          <c:val>
            <c:numRef>
              <c:f>Soybean!$E$8:$E$12</c:f>
              <c:numCache>
                <c:ptCount val="5"/>
                <c:pt idx="0">
                  <c:v>77</c:v>
                </c:pt>
                <c:pt idx="1">
                  <c:v>55.00000000000001</c:v>
                </c:pt>
                <c:pt idx="2">
                  <c:v>33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825"/>
          <c:y val="0.22225"/>
          <c:w val="0.326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25"/>
          <c:w val="0.91175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Soybean!$I$8:$I$12</c:f>
              <c:numCache>
                <c:ptCount val="5"/>
                <c:pt idx="0">
                  <c:v>0</c:v>
                </c:pt>
                <c:pt idx="1">
                  <c:v>75</c:v>
                </c:pt>
                <c:pt idx="2">
                  <c:v>125</c:v>
                </c:pt>
                <c:pt idx="3">
                  <c:v>200</c:v>
                </c:pt>
                <c:pt idx="4">
                  <c:v>250</c:v>
                </c:pt>
              </c:numCache>
            </c:numRef>
          </c:cat>
          <c:val>
            <c:numRef>
              <c:f>Soybean!$M$8:$M$12</c:f>
              <c:numCache>
                <c:ptCount val="5"/>
                <c:pt idx="0">
                  <c:v>110.00000000000001</c:v>
                </c:pt>
                <c:pt idx="1">
                  <c:v>77</c:v>
                </c:pt>
                <c:pt idx="2">
                  <c:v>66</c:v>
                </c:pt>
                <c:pt idx="3">
                  <c:v>44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Soybean!$I$8:$I$12</c:f>
              <c:numCache>
                <c:ptCount val="5"/>
                <c:pt idx="0">
                  <c:v>0</c:v>
                </c:pt>
                <c:pt idx="1">
                  <c:v>75</c:v>
                </c:pt>
                <c:pt idx="2">
                  <c:v>125</c:v>
                </c:pt>
                <c:pt idx="3">
                  <c:v>200</c:v>
                </c:pt>
                <c:pt idx="4">
                  <c:v>250</c:v>
                </c:pt>
              </c:numCache>
            </c:numRef>
          </c:cat>
          <c:val>
            <c:numRef>
              <c:f>Soybean!$N$8:$N$12</c:f>
              <c:numCache>
                <c:ptCount val="5"/>
                <c:pt idx="0">
                  <c:v>168</c:v>
                </c:pt>
                <c:pt idx="1">
                  <c:v>112</c:v>
                </c:pt>
                <c:pt idx="2">
                  <c:v>70</c:v>
                </c:pt>
                <c:pt idx="3">
                  <c:v>27.999999999999993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"/>
          <c:y val="0.14325"/>
          <c:w val="0.254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575"/>
          <c:w val="0.888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Sorghum!$F$8:$F$12</c:f>
              <c:numCache/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Sorghum!$E$8:$E$12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625"/>
          <c:y val="0.22225"/>
          <c:w val="0.376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0575"/>
          <c:w val="0.914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Sorghum!$H$8:$H$12</c:f>
              <c:numCache/>
            </c:numRef>
          </c:cat>
          <c:val>
            <c:numRef>
              <c:f>Sorghum!$L$8:$L$12</c:f>
              <c:numCache/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Sorghum!$H$8:$H$12</c:f>
              <c:numCache/>
            </c:numRef>
          </c:cat>
          <c:val>
            <c:numRef>
              <c:f>Sorghum!$M$8:$M$12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14325"/>
          <c:w val="0.24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575"/>
          <c:w val="0.88875"/>
          <c:h val="0.8835"/>
        </c:manualLayout>
      </c:layout>
      <c:lineChart>
        <c:grouping val="standard"/>
        <c:varyColors val="0"/>
        <c:ser>
          <c:idx val="1"/>
          <c:order val="0"/>
          <c:tx>
            <c:v>Yield Loss Cost Low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Sorghum!$F$8:$F$12</c:f>
              <c:numCache/>
            </c:numRef>
          </c:val>
          <c:smooth val="0"/>
        </c:ser>
        <c:ser>
          <c:idx val="2"/>
          <c:order val="1"/>
          <c:tx>
            <c:v>Yield Loss Cost Med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Sorghum!$F$56:$F$60</c:f>
              <c:numCache/>
            </c:numRef>
          </c:val>
          <c:smooth val="0"/>
        </c:ser>
        <c:ser>
          <c:idx val="3"/>
          <c:order val="2"/>
          <c:tx>
            <c:v>Yield Loss Cost High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Sorghum!$F$69:$F$73</c:f>
              <c:numCache/>
            </c:numRef>
          </c:val>
          <c:smooth val="0"/>
        </c:ser>
        <c:ser>
          <c:idx val="0"/>
          <c:order val="3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Sorghum!$E$8:$E$12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25"/>
          <c:y val="0.16425"/>
          <c:w val="0.37525"/>
          <c:h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575"/>
          <c:w val="0.88875"/>
          <c:h val="0.8835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Sorghum!$F$8:$F$12</c:f>
              <c:numCache/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Sorghum!$E$8:$E$12</c:f>
              <c:numCache/>
            </c:numRef>
          </c:val>
          <c:smooth val="0"/>
        </c:ser>
        <c:ser>
          <c:idx val="2"/>
          <c:order val="2"/>
          <c:tx>
            <c:v>Cost of P Fertilizer Med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Sorghum!$E$56:$E$60</c:f>
              <c:numCache/>
            </c:numRef>
          </c:val>
          <c:smooth val="0"/>
        </c:ser>
        <c:ser>
          <c:idx val="3"/>
          <c:order val="3"/>
          <c:tx>
            <c:v>Cost of P Fertilizer High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Sorghum!$E$69:$E$73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25"/>
          <c:y val="0.2215"/>
          <c:w val="0.3752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0575"/>
          <c:w val="0.8952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Corn!$A$8:$A$12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Corn!$F$8:$F$12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Corn!$A$8:$A$12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Corn!$E$8:$E$12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5"/>
          <c:y val="0.22225"/>
          <c:w val="0.347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180975</xdr:rowOff>
    </xdr:from>
    <xdr:to>
      <xdr:col>5</xdr:col>
      <xdr:colOff>571500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104775" y="2657475"/>
        <a:ext cx="4962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13</xdr:row>
      <xdr:rowOff>171450</xdr:rowOff>
    </xdr:from>
    <xdr:to>
      <xdr:col>12</xdr:col>
      <xdr:colOff>552450</xdr:colOff>
      <xdr:row>28</xdr:row>
      <xdr:rowOff>57150</xdr:rowOff>
    </xdr:to>
    <xdr:graphicFrame>
      <xdr:nvGraphicFramePr>
        <xdr:cNvPr id="2" name="Chart 8"/>
        <xdr:cNvGraphicFramePr/>
      </xdr:nvGraphicFramePr>
      <xdr:xfrm>
        <a:off x="6200775" y="2647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38100</xdr:rowOff>
    </xdr:from>
    <xdr:to>
      <xdr:col>5</xdr:col>
      <xdr:colOff>1028700</xdr:colOff>
      <xdr:row>28</xdr:row>
      <xdr:rowOff>114300</xdr:rowOff>
    </xdr:to>
    <xdr:graphicFrame>
      <xdr:nvGraphicFramePr>
        <xdr:cNvPr id="1" name="Chart 5"/>
        <xdr:cNvGraphicFramePr/>
      </xdr:nvGraphicFramePr>
      <xdr:xfrm>
        <a:off x="571500" y="2705100"/>
        <a:ext cx="4962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457200</xdr:colOff>
      <xdr:row>28</xdr:row>
      <xdr:rowOff>76200</xdr:rowOff>
    </xdr:to>
    <xdr:graphicFrame>
      <xdr:nvGraphicFramePr>
        <xdr:cNvPr id="2" name="Chart 4"/>
        <xdr:cNvGraphicFramePr/>
      </xdr:nvGraphicFramePr>
      <xdr:xfrm>
        <a:off x="7124700" y="2667000"/>
        <a:ext cx="4848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180975</xdr:rowOff>
    </xdr:from>
    <xdr:to>
      <xdr:col>5</xdr:col>
      <xdr:colOff>571500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104775" y="2657475"/>
        <a:ext cx="4314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13</xdr:row>
      <xdr:rowOff>171450</xdr:rowOff>
    </xdr:from>
    <xdr:to>
      <xdr:col>12</xdr:col>
      <xdr:colOff>552450</xdr:colOff>
      <xdr:row>28</xdr:row>
      <xdr:rowOff>57150</xdr:rowOff>
    </xdr:to>
    <xdr:graphicFrame>
      <xdr:nvGraphicFramePr>
        <xdr:cNvPr id="2" name="Chart 8"/>
        <xdr:cNvGraphicFramePr/>
      </xdr:nvGraphicFramePr>
      <xdr:xfrm>
        <a:off x="6057900" y="2647950"/>
        <a:ext cx="4638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31</xdr:row>
      <xdr:rowOff>180975</xdr:rowOff>
    </xdr:from>
    <xdr:to>
      <xdr:col>5</xdr:col>
      <xdr:colOff>895350</xdr:colOff>
      <xdr:row>46</xdr:row>
      <xdr:rowOff>76200</xdr:rowOff>
    </xdr:to>
    <xdr:graphicFrame>
      <xdr:nvGraphicFramePr>
        <xdr:cNvPr id="3" name="Chart 3"/>
        <xdr:cNvGraphicFramePr/>
      </xdr:nvGraphicFramePr>
      <xdr:xfrm>
        <a:off x="419100" y="6086475"/>
        <a:ext cx="43243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581025</xdr:colOff>
      <xdr:row>46</xdr:row>
      <xdr:rowOff>85725</xdr:rowOff>
    </xdr:to>
    <xdr:graphicFrame>
      <xdr:nvGraphicFramePr>
        <xdr:cNvPr id="4" name="Chart 4"/>
        <xdr:cNvGraphicFramePr/>
      </xdr:nvGraphicFramePr>
      <xdr:xfrm>
        <a:off x="4791075" y="6096000"/>
        <a:ext cx="43243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180975</xdr:rowOff>
    </xdr:from>
    <xdr:to>
      <xdr:col>5</xdr:col>
      <xdr:colOff>571500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104775" y="2657475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13</xdr:row>
      <xdr:rowOff>171450</xdr:rowOff>
    </xdr:from>
    <xdr:to>
      <xdr:col>12</xdr:col>
      <xdr:colOff>552450</xdr:colOff>
      <xdr:row>28</xdr:row>
      <xdr:rowOff>57150</xdr:rowOff>
    </xdr:to>
    <xdr:graphicFrame>
      <xdr:nvGraphicFramePr>
        <xdr:cNvPr id="2" name="Chart 8"/>
        <xdr:cNvGraphicFramePr/>
      </xdr:nvGraphicFramePr>
      <xdr:xfrm>
        <a:off x="5772150" y="2647950"/>
        <a:ext cx="4772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7">
      <selection activeCell="K6" sqref="K6"/>
    </sheetView>
  </sheetViews>
  <sheetFormatPr defaultColWidth="9.140625" defaultRowHeight="15"/>
  <cols>
    <col min="1" max="1" width="12.8515625" style="0" customWidth="1"/>
    <col min="2" max="2" width="12.00390625" style="1" customWidth="1"/>
    <col min="3" max="3" width="13.8515625" style="1" customWidth="1"/>
    <col min="4" max="4" width="17.28125" style="0" customWidth="1"/>
    <col min="5" max="5" width="11.421875" style="0" customWidth="1"/>
    <col min="6" max="6" width="16.140625" style="0" customWidth="1"/>
    <col min="9" max="9" width="11.8515625" style="0" customWidth="1"/>
    <col min="10" max="10" width="10.7109375" style="0" customWidth="1"/>
    <col min="11" max="11" width="15.00390625" style="0" customWidth="1"/>
    <col min="12" max="12" width="13.8515625" style="0" customWidth="1"/>
    <col min="13" max="13" width="16.7109375" style="0" customWidth="1"/>
  </cols>
  <sheetData>
    <row r="1" spans="3:11" ht="15">
      <c r="C1" s="2" t="s">
        <v>10</v>
      </c>
      <c r="D1" s="3"/>
      <c r="I1" s="1"/>
      <c r="J1" s="2" t="s">
        <v>10</v>
      </c>
      <c r="K1" s="3"/>
    </row>
    <row r="2" spans="1:11" ht="15">
      <c r="A2" s="19" t="s">
        <v>2</v>
      </c>
      <c r="B2" s="19"/>
      <c r="C2" s="15">
        <v>5</v>
      </c>
      <c r="D2" s="3"/>
      <c r="H2" s="19" t="s">
        <v>2</v>
      </c>
      <c r="I2" s="19"/>
      <c r="J2" s="15">
        <v>5</v>
      </c>
      <c r="K2" s="3"/>
    </row>
    <row r="3" spans="1:11" ht="15">
      <c r="A3" s="20" t="s">
        <v>3</v>
      </c>
      <c r="B3" s="20"/>
      <c r="C3" s="17">
        <v>0.8</v>
      </c>
      <c r="D3" s="3"/>
      <c r="H3" s="20" t="s">
        <v>15</v>
      </c>
      <c r="I3" s="20"/>
      <c r="J3" s="17">
        <v>1.1</v>
      </c>
      <c r="K3" s="3"/>
    </row>
    <row r="4" spans="1:11" ht="15">
      <c r="A4" s="21" t="s">
        <v>9</v>
      </c>
      <c r="B4" s="21"/>
      <c r="C4" s="16">
        <v>60</v>
      </c>
      <c r="D4" s="3"/>
      <c r="H4" s="21" t="s">
        <v>9</v>
      </c>
      <c r="I4" s="21"/>
      <c r="J4" s="16">
        <v>60</v>
      </c>
      <c r="K4" s="3"/>
    </row>
    <row r="5" spans="2:11" ht="15">
      <c r="B5" s="4"/>
      <c r="C5" s="3"/>
      <c r="D5" s="3"/>
      <c r="I5" s="4"/>
      <c r="J5" s="3"/>
      <c r="K5" s="3"/>
    </row>
    <row r="6" spans="1:17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H6" s="12" t="s">
        <v>11</v>
      </c>
      <c r="I6" s="12" t="s">
        <v>6</v>
      </c>
      <c r="J6" s="12" t="s">
        <v>12</v>
      </c>
      <c r="K6" s="12" t="s">
        <v>24</v>
      </c>
      <c r="L6" s="12" t="s">
        <v>17</v>
      </c>
      <c r="M6" s="12" t="s">
        <v>19</v>
      </c>
      <c r="O6" s="13"/>
      <c r="P6" s="13"/>
      <c r="Q6" s="13"/>
    </row>
    <row r="7" spans="1:17" ht="15">
      <c r="A7" s="13" t="s">
        <v>0</v>
      </c>
      <c r="B7" s="13" t="s">
        <v>5</v>
      </c>
      <c r="C7" s="13" t="s">
        <v>7</v>
      </c>
      <c r="D7" s="13" t="s">
        <v>8</v>
      </c>
      <c r="E7" s="13" t="s">
        <v>1</v>
      </c>
      <c r="F7" s="13" t="s">
        <v>1</v>
      </c>
      <c r="H7" s="13" t="s">
        <v>0</v>
      </c>
      <c r="I7" s="13" t="s">
        <v>5</v>
      </c>
      <c r="J7" s="13" t="s">
        <v>7</v>
      </c>
      <c r="K7" s="13" t="s">
        <v>8</v>
      </c>
      <c r="L7" s="13" t="s">
        <v>1</v>
      </c>
      <c r="M7" s="13" t="s">
        <v>1</v>
      </c>
      <c r="O7" s="13"/>
      <c r="P7" s="13"/>
      <c r="Q7" s="13"/>
    </row>
    <row r="8" spans="1:17" ht="15">
      <c r="A8" s="13">
        <v>0</v>
      </c>
      <c r="B8" s="13">
        <v>25</v>
      </c>
      <c r="C8" s="13">
        <v>80</v>
      </c>
      <c r="D8" s="13">
        <f>C4*(1-B8/100)</f>
        <v>45</v>
      </c>
      <c r="E8" s="13">
        <f>C8*C3</f>
        <v>64</v>
      </c>
      <c r="F8" s="13">
        <f>D8*C2</f>
        <v>225</v>
      </c>
      <c r="H8" s="13">
        <v>0</v>
      </c>
      <c r="I8" s="13">
        <v>50</v>
      </c>
      <c r="J8" s="13">
        <v>60</v>
      </c>
      <c r="K8" s="13">
        <f>J4*(1-I8/100)</f>
        <v>30</v>
      </c>
      <c r="L8" s="13">
        <f>J8*J3</f>
        <v>66</v>
      </c>
      <c r="M8" s="13">
        <f>K8*J2</f>
        <v>150</v>
      </c>
      <c r="O8" s="13"/>
      <c r="P8" s="13"/>
      <c r="Q8" s="13"/>
    </row>
    <row r="9" spans="1:17" ht="15">
      <c r="A9" s="13">
        <v>10</v>
      </c>
      <c r="B9" s="13">
        <v>45</v>
      </c>
      <c r="C9" s="13">
        <v>60</v>
      </c>
      <c r="D9" s="13">
        <f>C4*(1-B9/100)</f>
        <v>33</v>
      </c>
      <c r="E9" s="13">
        <f>C9*C3</f>
        <v>48</v>
      </c>
      <c r="F9" s="13">
        <f>D9*C2</f>
        <v>165</v>
      </c>
      <c r="H9" s="13">
        <v>75</v>
      </c>
      <c r="I9" s="13">
        <v>70</v>
      </c>
      <c r="J9" s="13">
        <v>50</v>
      </c>
      <c r="K9" s="13">
        <f>J4*(1-I9/100)</f>
        <v>18.000000000000004</v>
      </c>
      <c r="L9" s="13">
        <f>J9*J3</f>
        <v>55.00000000000001</v>
      </c>
      <c r="M9" s="13">
        <f>K9*J2</f>
        <v>90.00000000000001</v>
      </c>
      <c r="O9" s="13"/>
      <c r="P9" s="13"/>
      <c r="Q9" s="13"/>
    </row>
    <row r="10" spans="1:17" ht="15">
      <c r="A10" s="13">
        <v>20</v>
      </c>
      <c r="B10" s="13">
        <v>80</v>
      </c>
      <c r="C10" s="13">
        <v>40</v>
      </c>
      <c r="D10" s="13">
        <f>C4*(1-B10/100)</f>
        <v>11.999999999999996</v>
      </c>
      <c r="E10" s="13">
        <f>C10*C3</f>
        <v>32</v>
      </c>
      <c r="F10" s="13">
        <f>D10*C2</f>
        <v>59.999999999999986</v>
      </c>
      <c r="H10" s="13">
        <v>125</v>
      </c>
      <c r="I10" s="13">
        <v>80</v>
      </c>
      <c r="J10" s="13">
        <v>40</v>
      </c>
      <c r="K10" s="13">
        <f>J4*(1-I10/100)</f>
        <v>11.999999999999996</v>
      </c>
      <c r="L10" s="13">
        <f>J10*J3</f>
        <v>44</v>
      </c>
      <c r="M10" s="13">
        <f>K10*J2</f>
        <v>59.999999999999986</v>
      </c>
      <c r="O10" s="14"/>
      <c r="P10" s="13"/>
      <c r="Q10" s="13"/>
    </row>
    <row r="11" spans="1:17" ht="15">
      <c r="A11" s="14">
        <v>40</v>
      </c>
      <c r="B11" s="14">
        <v>90</v>
      </c>
      <c r="C11" s="14">
        <v>20</v>
      </c>
      <c r="D11" s="13">
        <f>C4*(1-B11/100)</f>
        <v>5.999999999999998</v>
      </c>
      <c r="E11" s="13">
        <f>C11*C3</f>
        <v>16</v>
      </c>
      <c r="F11" s="13">
        <f>D11*C2</f>
        <v>29.999999999999993</v>
      </c>
      <c r="H11" s="14">
        <v>200</v>
      </c>
      <c r="I11" s="14">
        <v>95</v>
      </c>
      <c r="J11" s="14">
        <v>20</v>
      </c>
      <c r="K11" s="13">
        <f>J4*(1-I11/100)</f>
        <v>3.0000000000000027</v>
      </c>
      <c r="L11" s="13">
        <f>J11*J3</f>
        <v>22</v>
      </c>
      <c r="M11" s="13">
        <f>K11*J2</f>
        <v>15.000000000000014</v>
      </c>
      <c r="O11" s="13"/>
      <c r="P11" s="18"/>
      <c r="Q11" s="18"/>
    </row>
    <row r="12" spans="1:13" ht="15">
      <c r="A12" s="13">
        <v>65</v>
      </c>
      <c r="B12" s="13">
        <v>100</v>
      </c>
      <c r="C12" s="13">
        <v>0</v>
      </c>
      <c r="D12" s="13">
        <f>C4*(1-B12/100)</f>
        <v>0</v>
      </c>
      <c r="E12" s="13">
        <f>C12*C3</f>
        <v>0</v>
      </c>
      <c r="F12" s="13">
        <f>D12*C2</f>
        <v>0</v>
      </c>
      <c r="H12" s="13">
        <v>250</v>
      </c>
      <c r="I12" s="13">
        <v>100</v>
      </c>
      <c r="J12" s="13">
        <v>0</v>
      </c>
      <c r="K12" s="13">
        <f>J4*(1-I12/100)</f>
        <v>0</v>
      </c>
      <c r="L12" s="13">
        <f>J12*J3</f>
        <v>0</v>
      </c>
      <c r="M12" s="13">
        <f>K12*J2</f>
        <v>0</v>
      </c>
    </row>
    <row r="13" spans="1:2" ht="15">
      <c r="A13" s="1" t="s">
        <v>4</v>
      </c>
      <c r="B13" s="1" t="s">
        <v>4</v>
      </c>
    </row>
    <row r="14" spans="2:11" ht="15">
      <c r="B14" s="7"/>
      <c r="C14" s="7"/>
      <c r="D14" s="8"/>
      <c r="I14" s="7"/>
      <c r="J14" s="7"/>
      <c r="K14" s="8"/>
    </row>
    <row r="15" spans="2:11" ht="15">
      <c r="B15" s="9"/>
      <c r="C15" s="10"/>
      <c r="D15" s="10"/>
      <c r="I15" s="9"/>
      <c r="J15" s="10"/>
      <c r="K15" s="10"/>
    </row>
    <row r="16" spans="2:11" ht="15">
      <c r="B16" s="9"/>
      <c r="C16" s="9"/>
      <c r="D16" s="9"/>
      <c r="I16" s="9"/>
      <c r="J16" s="9"/>
      <c r="K16" s="9"/>
    </row>
    <row r="17" spans="2:11" ht="15">
      <c r="B17" s="10"/>
      <c r="C17" s="10"/>
      <c r="D17" s="10"/>
      <c r="I17" s="10"/>
      <c r="J17" s="10"/>
      <c r="K17" s="10"/>
    </row>
    <row r="18" spans="2:14" ht="15">
      <c r="B18" s="10"/>
      <c r="C18" s="10"/>
      <c r="D18" s="10"/>
      <c r="F18" s="5"/>
      <c r="G18" s="5"/>
      <c r="I18" s="10"/>
      <c r="J18" s="10"/>
      <c r="K18" s="10"/>
      <c r="M18" s="5"/>
      <c r="N18" s="5"/>
    </row>
    <row r="19" spans="2:14" ht="15">
      <c r="B19" s="10"/>
      <c r="C19" s="10"/>
      <c r="D19" s="10"/>
      <c r="F19" s="5"/>
      <c r="G19" s="5"/>
      <c r="I19" s="10"/>
      <c r="J19" s="10"/>
      <c r="K19" s="10"/>
      <c r="M19" s="5"/>
      <c r="N19" s="5"/>
    </row>
    <row r="20" spans="2:11" ht="15">
      <c r="B20" s="10"/>
      <c r="C20" s="10"/>
      <c r="D20" s="10"/>
      <c r="I20" s="10"/>
      <c r="J20" s="10"/>
      <c r="K20" s="10"/>
    </row>
    <row r="21" spans="2:11" ht="15">
      <c r="B21" s="10"/>
      <c r="C21" s="10"/>
      <c r="D21" s="10"/>
      <c r="I21" s="10"/>
      <c r="J21" s="10"/>
      <c r="K21" s="10"/>
    </row>
    <row r="22" spans="2:11" ht="15">
      <c r="B22" s="10"/>
      <c r="C22" s="10"/>
      <c r="D22" s="10"/>
      <c r="I22" s="10"/>
      <c r="J22" s="10"/>
      <c r="K22" s="10"/>
    </row>
    <row r="23" spans="2:11" ht="15">
      <c r="B23" s="10"/>
      <c r="C23" s="10"/>
      <c r="D23" s="10"/>
      <c r="I23" s="10"/>
      <c r="J23" s="10"/>
      <c r="K23" s="10"/>
    </row>
    <row r="24" spans="2:11" ht="15">
      <c r="B24" s="10"/>
      <c r="C24" s="10"/>
      <c r="D24" s="11"/>
      <c r="I24" s="10"/>
      <c r="J24" s="10"/>
      <c r="K24" s="11"/>
    </row>
    <row r="25" spans="2:11" ht="15">
      <c r="B25" s="10"/>
      <c r="C25" s="10"/>
      <c r="D25" s="11"/>
      <c r="I25" s="10"/>
      <c r="J25" s="10"/>
      <c r="K25" s="11"/>
    </row>
    <row r="26" spans="2:11" ht="15">
      <c r="B26" s="9"/>
      <c r="C26" s="10"/>
      <c r="D26" s="10"/>
      <c r="I26" s="9"/>
      <c r="J26" s="10"/>
      <c r="K26" s="10"/>
    </row>
    <row r="27" spans="2:11" ht="15">
      <c r="B27" s="9"/>
      <c r="C27" s="9"/>
      <c r="D27" s="9"/>
      <c r="I27" s="9"/>
      <c r="J27" s="9"/>
      <c r="K27" s="9"/>
    </row>
    <row r="28" spans="2:11" ht="15">
      <c r="B28" s="10"/>
      <c r="C28" s="10"/>
      <c r="D28" s="10"/>
      <c r="I28" s="10"/>
      <c r="J28" s="10"/>
      <c r="K28" s="10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spans="2:4" ht="15">
      <c r="B31" s="10"/>
      <c r="C31" s="10"/>
      <c r="D31" s="10"/>
    </row>
    <row r="32" spans="2:4" ht="15">
      <c r="B32" s="10"/>
      <c r="C32" s="10"/>
      <c r="D32" s="10"/>
    </row>
    <row r="33" spans="2:4" ht="15">
      <c r="B33" s="10"/>
      <c r="C33" s="10"/>
      <c r="D33" s="10"/>
    </row>
    <row r="34" spans="2:7" ht="15">
      <c r="B34" s="10"/>
      <c r="C34" s="10"/>
      <c r="D34" s="10"/>
      <c r="G34" s="6"/>
    </row>
    <row r="35" spans="2:4" ht="15">
      <c r="B35" s="9"/>
      <c r="C35" s="10"/>
      <c r="D35" s="10"/>
    </row>
    <row r="36" spans="2:4" ht="15">
      <c r="B36" s="9"/>
      <c r="C36" s="9"/>
      <c r="D36" s="9"/>
    </row>
    <row r="37" spans="2:4" ht="15">
      <c r="B37" s="10"/>
      <c r="C37" s="10"/>
      <c r="D37" s="10"/>
    </row>
    <row r="38" spans="2:4" ht="15">
      <c r="B38" s="10"/>
      <c r="C38" s="10"/>
      <c r="D38" s="10"/>
    </row>
    <row r="39" spans="2:4" ht="15">
      <c r="B39" s="10"/>
      <c r="C39" s="10"/>
      <c r="D39" s="10"/>
    </row>
    <row r="40" spans="2:4" ht="15">
      <c r="B40" s="10"/>
      <c r="C40" s="10"/>
      <c r="D40" s="10"/>
    </row>
    <row r="41" spans="2:4" ht="15">
      <c r="B41" s="10"/>
      <c r="C41" s="10"/>
      <c r="D41" s="10"/>
    </row>
    <row r="42" spans="2:4" ht="15">
      <c r="B42" s="7"/>
      <c r="C42" s="7"/>
      <c r="D42" s="8"/>
    </row>
  </sheetData>
  <sheetProtection/>
  <mergeCells count="6">
    <mergeCell ref="A2:B2"/>
    <mergeCell ref="A3:B3"/>
    <mergeCell ref="A4:B4"/>
    <mergeCell ref="H2:I2"/>
    <mergeCell ref="H3:I3"/>
    <mergeCell ref="H4:I4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13.7109375" style="0" customWidth="1"/>
    <col min="2" max="2" width="13.8515625" style="0" customWidth="1"/>
    <col min="3" max="3" width="13.140625" style="0" customWidth="1"/>
    <col min="4" max="4" width="16.7109375" style="0" customWidth="1"/>
    <col min="5" max="5" width="10.140625" style="0" customWidth="1"/>
    <col min="6" max="6" width="21.00390625" style="0" customWidth="1"/>
    <col min="9" max="9" width="13.28125" style="0" customWidth="1"/>
    <col min="10" max="10" width="13.00390625" style="0" customWidth="1"/>
    <col min="11" max="11" width="12.8515625" style="0" customWidth="1"/>
    <col min="12" max="12" width="15.421875" style="0" customWidth="1"/>
    <col min="13" max="13" width="11.28125" style="0" customWidth="1"/>
    <col min="14" max="14" width="19.140625" style="0" customWidth="1"/>
  </cols>
  <sheetData>
    <row r="1" spans="2:12" ht="15">
      <c r="B1" s="1"/>
      <c r="C1" s="2" t="s">
        <v>10</v>
      </c>
      <c r="D1" s="3"/>
      <c r="J1" s="1"/>
      <c r="K1" s="2" t="s">
        <v>10</v>
      </c>
      <c r="L1" s="3"/>
    </row>
    <row r="2" spans="1:12" ht="15">
      <c r="A2" s="19" t="s">
        <v>18</v>
      </c>
      <c r="B2" s="19"/>
      <c r="C2" s="15">
        <v>7</v>
      </c>
      <c r="D2" s="3"/>
      <c r="I2" s="19" t="s">
        <v>18</v>
      </c>
      <c r="J2" s="19"/>
      <c r="K2" s="15">
        <v>7</v>
      </c>
      <c r="L2" s="3"/>
    </row>
    <row r="3" spans="1:12" ht="15">
      <c r="A3" s="20" t="s">
        <v>3</v>
      </c>
      <c r="B3" s="20"/>
      <c r="C3" s="17">
        <v>1.1</v>
      </c>
      <c r="D3" s="3"/>
      <c r="I3" s="20" t="s">
        <v>15</v>
      </c>
      <c r="J3" s="20"/>
      <c r="K3" s="17">
        <v>1.1</v>
      </c>
      <c r="L3" s="3"/>
    </row>
    <row r="4" spans="1:12" ht="15">
      <c r="A4" s="21" t="s">
        <v>9</v>
      </c>
      <c r="B4" s="21"/>
      <c r="C4" s="16">
        <v>40</v>
      </c>
      <c r="D4" s="3"/>
      <c r="I4" s="21" t="s">
        <v>9</v>
      </c>
      <c r="J4" s="21"/>
      <c r="K4" s="16">
        <v>40</v>
      </c>
      <c r="L4" s="3"/>
    </row>
    <row r="5" spans="2:12" ht="15">
      <c r="B5" s="4"/>
      <c r="C5" s="3"/>
      <c r="D5" s="3"/>
      <c r="J5" s="4"/>
      <c r="K5" s="3"/>
      <c r="L5" s="3"/>
    </row>
    <row r="6" spans="1:14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I6" s="12" t="s">
        <v>11</v>
      </c>
      <c r="J6" s="12" t="s">
        <v>6</v>
      </c>
      <c r="K6" s="12" t="s">
        <v>12</v>
      </c>
      <c r="L6" s="12" t="s">
        <v>24</v>
      </c>
      <c r="M6" s="12" t="s">
        <v>17</v>
      </c>
      <c r="N6" s="12" t="s">
        <v>19</v>
      </c>
    </row>
    <row r="7" spans="1:14" ht="15">
      <c r="A7" s="13" t="s">
        <v>0</v>
      </c>
      <c r="B7" s="13" t="s">
        <v>5</v>
      </c>
      <c r="C7" s="13" t="s">
        <v>7</v>
      </c>
      <c r="D7" s="13" t="s">
        <v>8</v>
      </c>
      <c r="E7" s="13" t="s">
        <v>1</v>
      </c>
      <c r="F7" s="13" t="s">
        <v>1</v>
      </c>
      <c r="I7" s="13" t="s">
        <v>0</v>
      </c>
      <c r="J7" s="13" t="s">
        <v>5</v>
      </c>
      <c r="K7" s="13" t="s">
        <v>7</v>
      </c>
      <c r="L7" s="13" t="s">
        <v>8</v>
      </c>
      <c r="M7" s="13" t="s">
        <v>1</v>
      </c>
      <c r="N7" s="13" t="s">
        <v>1</v>
      </c>
    </row>
    <row r="8" spans="1:14" ht="15">
      <c r="A8" s="13">
        <v>0</v>
      </c>
      <c r="B8" s="13">
        <v>40</v>
      </c>
      <c r="C8" s="13">
        <v>70</v>
      </c>
      <c r="D8" s="13">
        <f>C4*(1-B8/100)</f>
        <v>24</v>
      </c>
      <c r="E8" s="13">
        <f>C8*C3</f>
        <v>77</v>
      </c>
      <c r="F8" s="13">
        <f>D8*C2</f>
        <v>168</v>
      </c>
      <c r="I8" s="13">
        <v>0</v>
      </c>
      <c r="J8" s="13">
        <v>40</v>
      </c>
      <c r="K8" s="13">
        <v>100</v>
      </c>
      <c r="L8" s="13">
        <f>K4*(1-J8/100)</f>
        <v>24</v>
      </c>
      <c r="M8" s="13">
        <f>K8*K3</f>
        <v>110.00000000000001</v>
      </c>
      <c r="N8" s="13">
        <f>L8*K2</f>
        <v>168</v>
      </c>
    </row>
    <row r="9" spans="1:14" ht="15">
      <c r="A9" s="13">
        <v>10</v>
      </c>
      <c r="B9" s="13">
        <v>60</v>
      </c>
      <c r="C9" s="13">
        <v>50</v>
      </c>
      <c r="D9" s="13">
        <f>C4*(1-B9/100)</f>
        <v>16</v>
      </c>
      <c r="E9" s="13">
        <f>C9*C3</f>
        <v>55.00000000000001</v>
      </c>
      <c r="F9" s="13">
        <f>D9*C2</f>
        <v>112</v>
      </c>
      <c r="I9" s="13">
        <v>75</v>
      </c>
      <c r="J9" s="13">
        <v>60</v>
      </c>
      <c r="K9" s="13">
        <v>70</v>
      </c>
      <c r="L9" s="13">
        <f>K4*(1-J9/100)</f>
        <v>16</v>
      </c>
      <c r="M9" s="13">
        <f>K9*K3</f>
        <v>77</v>
      </c>
      <c r="N9" s="13">
        <f>L9*K2</f>
        <v>112</v>
      </c>
    </row>
    <row r="10" spans="1:14" ht="15">
      <c r="A10" s="13">
        <v>20</v>
      </c>
      <c r="B10" s="13">
        <v>80</v>
      </c>
      <c r="C10" s="13">
        <v>30</v>
      </c>
      <c r="D10" s="13">
        <f>C4*(1-B10/100)</f>
        <v>7.999999999999998</v>
      </c>
      <c r="E10" s="13">
        <f>C10*C3</f>
        <v>33</v>
      </c>
      <c r="F10" s="13">
        <f>D10*C2</f>
        <v>55.999999999999986</v>
      </c>
      <c r="I10" s="13">
        <v>125</v>
      </c>
      <c r="J10" s="13">
        <v>75</v>
      </c>
      <c r="K10" s="13">
        <v>60</v>
      </c>
      <c r="L10" s="13">
        <f>K4*(1-J10/100)</f>
        <v>10</v>
      </c>
      <c r="M10" s="13">
        <f>K10*K3</f>
        <v>66</v>
      </c>
      <c r="N10" s="13">
        <f>L10*K2</f>
        <v>70</v>
      </c>
    </row>
    <row r="11" spans="1:14" ht="15">
      <c r="A11" s="14">
        <v>40</v>
      </c>
      <c r="B11" s="14">
        <v>90</v>
      </c>
      <c r="C11" s="14">
        <v>20</v>
      </c>
      <c r="D11" s="13">
        <f>C4*(1-B11/100)</f>
        <v>3.999999999999999</v>
      </c>
      <c r="E11" s="13">
        <f>C11*C3</f>
        <v>22</v>
      </c>
      <c r="F11" s="13">
        <f>D11*C2</f>
        <v>27.999999999999993</v>
      </c>
      <c r="I11" s="14">
        <v>200</v>
      </c>
      <c r="J11" s="14">
        <v>90</v>
      </c>
      <c r="K11" s="14">
        <v>40</v>
      </c>
      <c r="L11" s="13">
        <f>K4*(1-J11/100)</f>
        <v>3.999999999999999</v>
      </c>
      <c r="M11" s="13">
        <f>K11*K3</f>
        <v>44</v>
      </c>
      <c r="N11" s="13">
        <f>L11*K2</f>
        <v>27.999999999999993</v>
      </c>
    </row>
    <row r="12" spans="1:14" ht="15">
      <c r="A12" s="13">
        <v>65</v>
      </c>
      <c r="B12" s="13">
        <v>100</v>
      </c>
      <c r="C12" s="13">
        <v>0</v>
      </c>
      <c r="D12" s="13">
        <f>C4*(1-B12/100)</f>
        <v>0</v>
      </c>
      <c r="E12" s="13">
        <f>C12*C3</f>
        <v>0</v>
      </c>
      <c r="F12" s="13">
        <f>D12*C2</f>
        <v>0</v>
      </c>
      <c r="I12" s="13">
        <v>250</v>
      </c>
      <c r="J12" s="13">
        <v>100</v>
      </c>
      <c r="K12" s="13">
        <v>0</v>
      </c>
      <c r="L12" s="13">
        <f>K4*(1-J12/100)</f>
        <v>0</v>
      </c>
      <c r="M12" s="13">
        <f>K12*K3</f>
        <v>0</v>
      </c>
      <c r="N12" s="13">
        <f>L12*K2</f>
        <v>0</v>
      </c>
    </row>
    <row r="13" spans="1:11" ht="15">
      <c r="A13" s="1" t="s">
        <v>4</v>
      </c>
      <c r="B13" s="1" t="s">
        <v>4</v>
      </c>
      <c r="C13" s="1"/>
      <c r="I13" s="1" t="s">
        <v>4</v>
      </c>
      <c r="J13" s="1" t="s">
        <v>4</v>
      </c>
      <c r="K13" s="1"/>
    </row>
    <row r="14" spans="2:12" ht="15">
      <c r="B14" s="7"/>
      <c r="C14" s="7"/>
      <c r="D14" s="8"/>
      <c r="J14" s="7"/>
      <c r="K14" s="7"/>
      <c r="L14" s="8"/>
    </row>
    <row r="15" spans="2:12" ht="15">
      <c r="B15" s="9"/>
      <c r="C15" s="10"/>
      <c r="D15" s="10"/>
      <c r="J15" s="9"/>
      <c r="K15" s="10"/>
      <c r="L15" s="10"/>
    </row>
    <row r="16" spans="2:12" ht="15">
      <c r="B16" s="9"/>
      <c r="C16" s="9"/>
      <c r="D16" s="9"/>
      <c r="J16" s="9"/>
      <c r="K16" s="9"/>
      <c r="L16" s="9"/>
    </row>
    <row r="17" spans="2:12" ht="15">
      <c r="B17" s="10"/>
      <c r="C17" s="10"/>
      <c r="D17" s="10"/>
      <c r="J17" s="10"/>
      <c r="K17" s="10"/>
      <c r="L17" s="10"/>
    </row>
    <row r="18" spans="2:15" ht="15">
      <c r="B18" s="10"/>
      <c r="C18" s="10"/>
      <c r="D18" s="10"/>
      <c r="F18" s="5"/>
      <c r="G18" s="5"/>
      <c r="H18" s="5"/>
      <c r="J18" s="10"/>
      <c r="K18" s="10"/>
      <c r="L18" s="10"/>
      <c r="N18" s="5"/>
      <c r="O18" s="5"/>
    </row>
    <row r="19" spans="2:15" ht="15">
      <c r="B19" s="10"/>
      <c r="C19" s="10"/>
      <c r="D19" s="10"/>
      <c r="F19" s="5"/>
      <c r="G19" s="5"/>
      <c r="H19" s="5"/>
      <c r="J19" s="10"/>
      <c r="K19" s="10"/>
      <c r="L19" s="10"/>
      <c r="N19" s="5"/>
      <c r="O19" s="5"/>
    </row>
    <row r="20" spans="2:12" ht="15">
      <c r="B20" s="10"/>
      <c r="C20" s="10"/>
      <c r="D20" s="10"/>
      <c r="J20" s="10"/>
      <c r="K20" s="10"/>
      <c r="L20" s="10"/>
    </row>
    <row r="21" spans="2:12" ht="15">
      <c r="B21" s="10"/>
      <c r="C21" s="10"/>
      <c r="D21" s="10"/>
      <c r="J21" s="10"/>
      <c r="K21" s="10"/>
      <c r="L21" s="10"/>
    </row>
    <row r="22" spans="2:12" ht="15">
      <c r="B22" s="10"/>
      <c r="C22" s="10"/>
      <c r="D22" s="10"/>
      <c r="J22" s="10"/>
      <c r="K22" s="10"/>
      <c r="L22" s="10"/>
    </row>
    <row r="23" spans="2:12" ht="15">
      <c r="B23" s="10"/>
      <c r="C23" s="10"/>
      <c r="D23" s="10"/>
      <c r="J23" s="10"/>
      <c r="K23" s="10"/>
      <c r="L23" s="10"/>
    </row>
    <row r="24" spans="2:12" ht="15">
      <c r="B24" s="10"/>
      <c r="C24" s="10"/>
      <c r="D24" s="11"/>
      <c r="J24" s="10"/>
      <c r="K24" s="10"/>
      <c r="L24" s="11"/>
    </row>
    <row r="25" spans="2:12" ht="15">
      <c r="B25" s="10"/>
      <c r="C25" s="10"/>
      <c r="D25" s="11"/>
      <c r="J25" s="10"/>
      <c r="K25" s="10"/>
      <c r="L25" s="11"/>
    </row>
    <row r="26" spans="2:12" ht="15">
      <c r="B26" s="9"/>
      <c r="C26" s="10"/>
      <c r="D26" s="10"/>
      <c r="J26" s="9"/>
      <c r="K26" s="10"/>
      <c r="L26" s="10"/>
    </row>
    <row r="27" spans="2:12" ht="15">
      <c r="B27" s="9"/>
      <c r="C27" s="9"/>
      <c r="D27" s="9"/>
      <c r="J27" s="9"/>
      <c r="K27" s="9"/>
      <c r="L27" s="9"/>
    </row>
    <row r="28" spans="2:12" ht="15">
      <c r="B28" s="10"/>
      <c r="C28" s="10"/>
      <c r="D28" s="10"/>
      <c r="J28" s="10"/>
      <c r="K28" s="10"/>
      <c r="L28" s="10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spans="2:4" ht="15">
      <c r="B31" s="10"/>
      <c r="C31" s="10"/>
      <c r="D31" s="10"/>
    </row>
    <row r="32" spans="2:4" ht="15">
      <c r="B32" s="10"/>
      <c r="C32" s="10"/>
      <c r="D32" s="10"/>
    </row>
    <row r="33" spans="2:4" ht="15">
      <c r="B33" s="10"/>
      <c r="C33" s="10"/>
      <c r="D33" s="10"/>
    </row>
    <row r="34" spans="2:7" ht="15">
      <c r="B34" s="10"/>
      <c r="C34" s="10"/>
      <c r="D34" s="10"/>
      <c r="G34" s="6"/>
    </row>
    <row r="35" spans="2:4" ht="15">
      <c r="B35" s="9"/>
      <c r="C35" s="10"/>
      <c r="D35" s="10"/>
    </row>
    <row r="36" spans="2:4" ht="15">
      <c r="B36" s="9"/>
      <c r="C36" s="9"/>
      <c r="D36" s="9"/>
    </row>
    <row r="37" spans="2:4" ht="15">
      <c r="B37" s="10"/>
      <c r="C37" s="10"/>
      <c r="D37" s="10"/>
    </row>
    <row r="38" spans="2:4" ht="15">
      <c r="B38" s="10"/>
      <c r="C38" s="10"/>
      <c r="D38" s="10"/>
    </row>
    <row r="39" spans="2:4" ht="15">
      <c r="B39" s="10"/>
      <c r="C39" s="10"/>
      <c r="D39" s="10"/>
    </row>
    <row r="40" spans="2:4" ht="15">
      <c r="B40" s="10"/>
      <c r="C40" s="10"/>
      <c r="D40" s="10"/>
    </row>
    <row r="41" spans="2:4" ht="15">
      <c r="B41" s="10"/>
      <c r="C41" s="10"/>
      <c r="D41" s="10"/>
    </row>
    <row r="42" spans="2:4" ht="15">
      <c r="B42" s="7"/>
      <c r="C42" s="7"/>
      <c r="D42" s="8"/>
    </row>
    <row r="43" spans="2:3" ht="15">
      <c r="B43" s="1"/>
      <c r="C43" s="1"/>
    </row>
  </sheetData>
  <sheetProtection/>
  <mergeCells count="6">
    <mergeCell ref="A4:B4"/>
    <mergeCell ref="I4:J4"/>
    <mergeCell ref="A2:B2"/>
    <mergeCell ref="I2:J2"/>
    <mergeCell ref="A3:B3"/>
    <mergeCell ref="I3: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3.00390625" style="0" customWidth="1"/>
    <col min="2" max="2" width="10.7109375" style="0" bestFit="1" customWidth="1"/>
    <col min="3" max="3" width="12.140625" style="0" bestFit="1" customWidth="1"/>
    <col min="4" max="4" width="15.421875" style="0" bestFit="1" customWidth="1"/>
    <col min="5" max="5" width="6.421875" style="0" bestFit="1" customWidth="1"/>
    <col min="6" max="6" width="14.140625" style="0" bestFit="1" customWidth="1"/>
    <col min="7" max="7" width="18.7109375" style="0" customWidth="1"/>
    <col min="8" max="8" width="9.57421875" style="0" bestFit="1" customWidth="1"/>
    <col min="9" max="9" width="15.7109375" style="0" customWidth="1"/>
    <col min="10" max="10" width="12.140625" style="0" bestFit="1" customWidth="1"/>
    <col min="11" max="11" width="15.421875" style="0" bestFit="1" customWidth="1"/>
    <col min="12" max="12" width="8.7109375" style="0" customWidth="1"/>
    <col min="13" max="13" width="14.140625" style="0" bestFit="1" customWidth="1"/>
  </cols>
  <sheetData>
    <row r="1" spans="1:11" ht="15">
      <c r="A1" s="5"/>
      <c r="B1" s="3"/>
      <c r="C1" s="2" t="s">
        <v>10</v>
      </c>
      <c r="D1" s="3"/>
      <c r="H1" s="5"/>
      <c r="I1" s="3"/>
      <c r="J1" s="2" t="s">
        <v>10</v>
      </c>
      <c r="K1" s="23"/>
    </row>
    <row r="2" spans="1:11" ht="15">
      <c r="A2" s="19" t="s">
        <v>21</v>
      </c>
      <c r="B2" s="19"/>
      <c r="C2" s="15">
        <v>5.25</v>
      </c>
      <c r="D2" s="3"/>
      <c r="H2" s="19" t="s">
        <v>22</v>
      </c>
      <c r="I2" s="19"/>
      <c r="J2" s="15">
        <v>5.25</v>
      </c>
      <c r="K2" s="23"/>
    </row>
    <row r="3" spans="1:11" ht="15">
      <c r="A3" s="20" t="s">
        <v>3</v>
      </c>
      <c r="B3" s="20"/>
      <c r="C3" s="17">
        <v>0.36</v>
      </c>
      <c r="D3" s="3"/>
      <c r="H3" s="20" t="s">
        <v>15</v>
      </c>
      <c r="I3" s="20"/>
      <c r="J3" s="17">
        <v>1.1</v>
      </c>
      <c r="K3" s="23"/>
    </row>
    <row r="4" spans="1:11" ht="15">
      <c r="A4" s="21" t="s">
        <v>9</v>
      </c>
      <c r="B4" s="21"/>
      <c r="C4" s="16">
        <v>100</v>
      </c>
      <c r="D4" s="3"/>
      <c r="H4" s="21" t="s">
        <v>9</v>
      </c>
      <c r="I4" s="21"/>
      <c r="J4" s="16">
        <v>100</v>
      </c>
      <c r="K4" s="23"/>
    </row>
    <row r="5" spans="1:11" ht="15">
      <c r="A5" s="5"/>
      <c r="B5" s="4"/>
      <c r="C5" s="3"/>
      <c r="D5" s="3"/>
      <c r="H5" s="5"/>
      <c r="I5" s="4"/>
      <c r="J5" s="3"/>
      <c r="K5" s="23"/>
    </row>
    <row r="6" spans="1:13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H6" s="12" t="s">
        <v>11</v>
      </c>
      <c r="I6" s="12" t="s">
        <v>6</v>
      </c>
      <c r="J6" s="12" t="s">
        <v>12</v>
      </c>
      <c r="K6" s="12" t="s">
        <v>24</v>
      </c>
      <c r="L6" s="12" t="s">
        <v>17</v>
      </c>
      <c r="M6" s="12" t="s">
        <v>19</v>
      </c>
    </row>
    <row r="7" spans="1:13" ht="15">
      <c r="A7" s="22" t="s">
        <v>0</v>
      </c>
      <c r="B7" s="22" t="s">
        <v>5</v>
      </c>
      <c r="C7" s="22" t="s">
        <v>7</v>
      </c>
      <c r="D7" s="22" t="s">
        <v>8</v>
      </c>
      <c r="E7" s="22" t="s">
        <v>1</v>
      </c>
      <c r="F7" s="22" t="s">
        <v>1</v>
      </c>
      <c r="H7" s="22" t="s">
        <v>0</v>
      </c>
      <c r="I7" s="22" t="s">
        <v>5</v>
      </c>
      <c r="J7" s="22" t="s">
        <v>7</v>
      </c>
      <c r="K7" s="22" t="s">
        <v>8</v>
      </c>
      <c r="L7" s="13" t="s">
        <v>1</v>
      </c>
      <c r="M7" s="13" t="s">
        <v>1</v>
      </c>
    </row>
    <row r="8" spans="1:13" ht="15">
      <c r="A8" s="22">
        <v>0</v>
      </c>
      <c r="B8" s="22">
        <v>40</v>
      </c>
      <c r="C8" s="22">
        <v>60</v>
      </c>
      <c r="D8" s="22">
        <f>C4*(1-B8/100)</f>
        <v>60</v>
      </c>
      <c r="E8" s="22">
        <f>C8*C3</f>
        <v>21.599999999999998</v>
      </c>
      <c r="F8" s="22">
        <f>D8*C2</f>
        <v>315</v>
      </c>
      <c r="H8" s="22">
        <v>0</v>
      </c>
      <c r="I8" s="22">
        <v>40</v>
      </c>
      <c r="J8" s="22">
        <v>100</v>
      </c>
      <c r="K8" s="22">
        <f>J4*(1-I8/100)</f>
        <v>60</v>
      </c>
      <c r="L8" s="13">
        <f>J8*J3</f>
        <v>110.00000000000001</v>
      </c>
      <c r="M8" s="13">
        <f>K8*J2</f>
        <v>315</v>
      </c>
    </row>
    <row r="9" spans="1:13" ht="15">
      <c r="A9" s="22">
        <v>10</v>
      </c>
      <c r="B9" s="22">
        <v>60</v>
      </c>
      <c r="C9" s="22">
        <v>50</v>
      </c>
      <c r="D9" s="22">
        <f>C4*(1-B9/100)</f>
        <v>40</v>
      </c>
      <c r="E9" s="22">
        <f>C9*C3</f>
        <v>18</v>
      </c>
      <c r="F9" s="22">
        <f>D9*C2</f>
        <v>210</v>
      </c>
      <c r="H9" s="22">
        <v>75</v>
      </c>
      <c r="I9" s="22">
        <v>65</v>
      </c>
      <c r="J9" s="22">
        <v>75</v>
      </c>
      <c r="K9" s="22">
        <f>J4*(1-I9/100)</f>
        <v>35</v>
      </c>
      <c r="L9" s="13">
        <f>J9*J3</f>
        <v>82.5</v>
      </c>
      <c r="M9" s="13">
        <f>K9*J2</f>
        <v>183.75</v>
      </c>
    </row>
    <row r="10" spans="1:13" ht="15">
      <c r="A10" s="22">
        <v>20</v>
      </c>
      <c r="B10" s="22">
        <v>80</v>
      </c>
      <c r="C10" s="22">
        <v>40</v>
      </c>
      <c r="D10" s="22">
        <f>C4*(1-B10/100)</f>
        <v>19.999999999999996</v>
      </c>
      <c r="E10" s="22">
        <f>C10*C3</f>
        <v>14.399999999999999</v>
      </c>
      <c r="F10" s="22">
        <f>D10*C2</f>
        <v>104.99999999999999</v>
      </c>
      <c r="H10" s="22">
        <v>125</v>
      </c>
      <c r="I10" s="22">
        <v>80</v>
      </c>
      <c r="J10" s="22">
        <v>50</v>
      </c>
      <c r="K10" s="22">
        <f>J4*(1-I10/100)</f>
        <v>19.999999999999996</v>
      </c>
      <c r="L10" s="13">
        <f>J10*J3</f>
        <v>55.00000000000001</v>
      </c>
      <c r="M10" s="13">
        <f>K10*J2</f>
        <v>104.99999999999999</v>
      </c>
    </row>
    <row r="11" spans="1:13" ht="15">
      <c r="A11" s="22">
        <v>40</v>
      </c>
      <c r="B11" s="22">
        <v>95</v>
      </c>
      <c r="C11" s="22">
        <v>20</v>
      </c>
      <c r="D11" s="22">
        <f>C4*(1-B11/100)</f>
        <v>5.000000000000004</v>
      </c>
      <c r="E11" s="22">
        <f>C11*C3</f>
        <v>7.199999999999999</v>
      </c>
      <c r="F11" s="22">
        <f>D11*C2</f>
        <v>26.250000000000025</v>
      </c>
      <c r="H11" s="22">
        <v>200</v>
      </c>
      <c r="I11" s="22">
        <v>95</v>
      </c>
      <c r="J11" s="22">
        <v>30</v>
      </c>
      <c r="K11" s="22">
        <f>J4*(1-I11/100)</f>
        <v>5.000000000000004</v>
      </c>
      <c r="L11" s="13">
        <f>J11*J3</f>
        <v>33</v>
      </c>
      <c r="M11" s="13">
        <f>K11*J2</f>
        <v>26.250000000000025</v>
      </c>
    </row>
    <row r="12" spans="1:13" ht="15">
      <c r="A12" s="22">
        <v>65</v>
      </c>
      <c r="B12" s="22">
        <v>100</v>
      </c>
      <c r="C12" s="22">
        <v>0</v>
      </c>
      <c r="D12" s="22">
        <f>C4*(1-B12/100)</f>
        <v>0</v>
      </c>
      <c r="E12" s="22">
        <f>C12*C3</f>
        <v>0</v>
      </c>
      <c r="F12" s="22">
        <f>D12*C2</f>
        <v>0</v>
      </c>
      <c r="H12" s="22">
        <v>250</v>
      </c>
      <c r="I12" s="22">
        <v>100</v>
      </c>
      <c r="J12" s="22">
        <v>0</v>
      </c>
      <c r="K12" s="22">
        <f>J4*(1-I12/100)</f>
        <v>0</v>
      </c>
      <c r="L12" s="13">
        <f>J12*J3</f>
        <v>0</v>
      </c>
      <c r="M12" s="13">
        <f>K12*J2</f>
        <v>0</v>
      </c>
    </row>
    <row r="13" spans="1:3" ht="15">
      <c r="A13" s="1" t="s">
        <v>4</v>
      </c>
      <c r="B13" s="1" t="s">
        <v>4</v>
      </c>
      <c r="C13" s="1"/>
    </row>
    <row r="14" spans="2:11" ht="15">
      <c r="B14" s="7"/>
      <c r="C14" s="7"/>
      <c r="D14" s="8"/>
      <c r="I14" s="7"/>
      <c r="J14" s="7"/>
      <c r="K14" s="8"/>
    </row>
    <row r="15" spans="2:11" ht="15">
      <c r="B15" s="9"/>
      <c r="C15" s="10"/>
      <c r="D15" s="10"/>
      <c r="I15" s="9"/>
      <c r="J15" s="10"/>
      <c r="K15" s="10"/>
    </row>
    <row r="16" spans="2:11" ht="15">
      <c r="B16" s="9"/>
      <c r="C16" s="9"/>
      <c r="D16" s="9"/>
      <c r="I16" s="9"/>
      <c r="J16" s="9"/>
      <c r="K16" s="9"/>
    </row>
    <row r="17" spans="2:11" ht="15">
      <c r="B17" s="10"/>
      <c r="C17" s="10"/>
      <c r="D17" s="10"/>
      <c r="I17" s="10"/>
      <c r="J17" s="10"/>
      <c r="K17" s="10"/>
    </row>
    <row r="18" spans="2:14" ht="15">
      <c r="B18" s="10"/>
      <c r="C18" s="10"/>
      <c r="D18" s="10"/>
      <c r="F18" s="5"/>
      <c r="G18" s="5"/>
      <c r="I18" s="10"/>
      <c r="J18" s="10"/>
      <c r="K18" s="10"/>
      <c r="M18" s="5"/>
      <c r="N18" s="5"/>
    </row>
    <row r="19" spans="2:14" ht="15">
      <c r="B19" s="10"/>
      <c r="C19" s="10"/>
      <c r="D19" s="10"/>
      <c r="F19" s="5"/>
      <c r="G19" s="5"/>
      <c r="I19" s="10"/>
      <c r="J19" s="10"/>
      <c r="K19" s="10"/>
      <c r="M19" s="5"/>
      <c r="N19" s="5"/>
    </row>
    <row r="20" spans="2:11" ht="15">
      <c r="B20" s="10"/>
      <c r="C20" s="10"/>
      <c r="D20" s="10"/>
      <c r="I20" s="10"/>
      <c r="J20" s="10"/>
      <c r="K20" s="10"/>
    </row>
    <row r="21" spans="2:11" ht="15">
      <c r="B21" s="10"/>
      <c r="C21" s="10"/>
      <c r="D21" s="10"/>
      <c r="I21" s="10"/>
      <c r="J21" s="10"/>
      <c r="K21" s="10"/>
    </row>
    <row r="22" spans="2:11" ht="15">
      <c r="B22" s="10"/>
      <c r="C22" s="10"/>
      <c r="D22" s="10"/>
      <c r="I22" s="10"/>
      <c r="J22" s="10"/>
      <c r="K22" s="10"/>
    </row>
    <row r="23" spans="2:11" ht="15">
      <c r="B23" s="10"/>
      <c r="C23" s="10"/>
      <c r="D23" s="10"/>
      <c r="I23" s="10"/>
      <c r="J23" s="10"/>
      <c r="K23" s="10"/>
    </row>
    <row r="24" spans="2:11" ht="15">
      <c r="B24" s="10"/>
      <c r="C24" s="10"/>
      <c r="D24" s="11"/>
      <c r="I24" s="10"/>
      <c r="J24" s="10"/>
      <c r="K24" s="11"/>
    </row>
    <row r="25" spans="2:11" ht="15">
      <c r="B25" s="10"/>
      <c r="C25" s="10"/>
      <c r="D25" s="11"/>
      <c r="I25" s="10"/>
      <c r="J25" s="10"/>
      <c r="K25" s="11"/>
    </row>
    <row r="26" spans="2:11" ht="15">
      <c r="B26" s="9"/>
      <c r="C26" s="10"/>
      <c r="D26" s="10"/>
      <c r="I26" s="9"/>
      <c r="J26" s="10"/>
      <c r="K26" s="10"/>
    </row>
    <row r="27" spans="2:11" ht="15">
      <c r="B27" s="9"/>
      <c r="C27" s="9"/>
      <c r="D27" s="9"/>
      <c r="I27" s="9"/>
      <c r="J27" s="9"/>
      <c r="K27" s="9"/>
    </row>
    <row r="28" spans="2:11" ht="15">
      <c r="B28" s="10"/>
      <c r="C28" s="10"/>
      <c r="D28" s="10"/>
      <c r="I28" s="10"/>
      <c r="J28" s="10"/>
      <c r="K28" s="10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spans="2:4" ht="15">
      <c r="B31" s="10"/>
      <c r="C31" s="10"/>
      <c r="D31" s="10"/>
    </row>
    <row r="49" spans="2:4" ht="15">
      <c r="B49" s="1"/>
      <c r="C49" s="2" t="s">
        <v>10</v>
      </c>
      <c r="D49" s="3"/>
    </row>
    <row r="50" spans="1:4" ht="15">
      <c r="A50" s="19" t="s">
        <v>21</v>
      </c>
      <c r="B50" s="19"/>
      <c r="C50" s="15">
        <v>5.25</v>
      </c>
      <c r="D50" s="3"/>
    </row>
    <row r="51" spans="1:4" ht="15">
      <c r="A51" s="20" t="s">
        <v>3</v>
      </c>
      <c r="B51" s="20"/>
      <c r="C51" s="17">
        <v>0.6</v>
      </c>
      <c r="D51" s="3"/>
    </row>
    <row r="52" spans="1:4" ht="15">
      <c r="A52" s="21" t="s">
        <v>9</v>
      </c>
      <c r="B52" s="21"/>
      <c r="C52" s="16">
        <v>80</v>
      </c>
      <c r="D52" s="3"/>
    </row>
    <row r="53" spans="2:4" ht="15">
      <c r="B53" s="4"/>
      <c r="C53" s="3"/>
      <c r="D53" s="3"/>
    </row>
    <row r="54" spans="1:6" ht="15">
      <c r="A54" s="12" t="s">
        <v>13</v>
      </c>
      <c r="B54" s="12" t="s">
        <v>6</v>
      </c>
      <c r="C54" s="12" t="s">
        <v>14</v>
      </c>
      <c r="D54" s="12" t="s">
        <v>16</v>
      </c>
      <c r="E54" s="12" t="s">
        <v>20</v>
      </c>
      <c r="F54" s="12" t="s">
        <v>19</v>
      </c>
    </row>
    <row r="55" spans="1:6" ht="15">
      <c r="A55" s="13" t="s">
        <v>0</v>
      </c>
      <c r="B55" s="13" t="s">
        <v>5</v>
      </c>
      <c r="C55" s="13" t="s">
        <v>7</v>
      </c>
      <c r="D55" s="13" t="s">
        <v>8</v>
      </c>
      <c r="E55" s="13" t="s">
        <v>1</v>
      </c>
      <c r="F55" s="13" t="s">
        <v>1</v>
      </c>
    </row>
    <row r="56" spans="1:6" ht="15">
      <c r="A56" s="13">
        <v>0</v>
      </c>
      <c r="B56" s="13">
        <v>40</v>
      </c>
      <c r="C56" s="13">
        <v>60</v>
      </c>
      <c r="D56" s="13">
        <f>C52*(1-B56/100)</f>
        <v>48</v>
      </c>
      <c r="E56" s="13">
        <f>C56*C51</f>
        <v>36</v>
      </c>
      <c r="F56" s="13">
        <f>D56*C50</f>
        <v>252</v>
      </c>
    </row>
    <row r="57" spans="1:6" ht="15">
      <c r="A57" s="13">
        <v>10</v>
      </c>
      <c r="B57" s="13">
        <v>60</v>
      </c>
      <c r="C57" s="13">
        <v>50</v>
      </c>
      <c r="D57" s="13">
        <f>C52*(1-B57/100)</f>
        <v>32</v>
      </c>
      <c r="E57" s="13">
        <f>C57*C51</f>
        <v>30</v>
      </c>
      <c r="F57" s="13">
        <f>D57*C50</f>
        <v>168</v>
      </c>
    </row>
    <row r="58" spans="1:6" ht="15">
      <c r="A58" s="13">
        <v>20</v>
      </c>
      <c r="B58" s="13">
        <v>80</v>
      </c>
      <c r="C58" s="13">
        <v>40</v>
      </c>
      <c r="D58" s="13">
        <f>C52*(1-B58/100)</f>
        <v>15.999999999999996</v>
      </c>
      <c r="E58" s="13">
        <f>C58*C51</f>
        <v>24</v>
      </c>
      <c r="F58" s="13">
        <f>D58*C50</f>
        <v>83.99999999999999</v>
      </c>
    </row>
    <row r="59" spans="1:6" ht="15">
      <c r="A59" s="14">
        <v>40</v>
      </c>
      <c r="B59" s="14">
        <v>95</v>
      </c>
      <c r="C59" s="14">
        <v>20</v>
      </c>
      <c r="D59" s="13">
        <f>C52*(1-B59/100)</f>
        <v>4.0000000000000036</v>
      </c>
      <c r="E59" s="13">
        <f>C59*C51</f>
        <v>12</v>
      </c>
      <c r="F59" s="13">
        <f>D59*C50</f>
        <v>21.000000000000018</v>
      </c>
    </row>
    <row r="60" spans="1:6" ht="15">
      <c r="A60" s="13">
        <v>65</v>
      </c>
      <c r="B60" s="13">
        <v>100</v>
      </c>
      <c r="C60" s="13">
        <v>0</v>
      </c>
      <c r="D60" s="13">
        <f>C52*(1-B60/100)</f>
        <v>0</v>
      </c>
      <c r="E60" s="13">
        <f>C60*C51</f>
        <v>0</v>
      </c>
      <c r="F60" s="13">
        <f>D60*C50</f>
        <v>0</v>
      </c>
    </row>
    <row r="62" spans="2:4" ht="15">
      <c r="B62" s="1"/>
      <c r="C62" s="2" t="s">
        <v>10</v>
      </c>
      <c r="D62" s="3"/>
    </row>
    <row r="63" spans="1:4" ht="15">
      <c r="A63" s="19" t="s">
        <v>21</v>
      </c>
      <c r="B63" s="19"/>
      <c r="C63" s="15">
        <v>5.25</v>
      </c>
      <c r="D63" s="3"/>
    </row>
    <row r="64" spans="1:4" ht="15">
      <c r="A64" s="20" t="s">
        <v>3</v>
      </c>
      <c r="B64" s="20"/>
      <c r="C64" s="17">
        <v>0.9</v>
      </c>
      <c r="D64" s="3"/>
    </row>
    <row r="65" spans="1:4" ht="15">
      <c r="A65" s="21" t="s">
        <v>9</v>
      </c>
      <c r="B65" s="21"/>
      <c r="C65" s="16">
        <v>120</v>
      </c>
      <c r="D65" s="3"/>
    </row>
    <row r="66" spans="2:4" ht="15">
      <c r="B66" s="4"/>
      <c r="C66" s="3"/>
      <c r="D66" s="3"/>
    </row>
    <row r="67" spans="1:6" ht="15">
      <c r="A67" s="12" t="s">
        <v>13</v>
      </c>
      <c r="B67" s="12" t="s">
        <v>6</v>
      </c>
      <c r="C67" s="12" t="s">
        <v>14</v>
      </c>
      <c r="D67" s="12" t="s">
        <v>16</v>
      </c>
      <c r="E67" s="12" t="s">
        <v>20</v>
      </c>
      <c r="F67" s="12" t="s">
        <v>19</v>
      </c>
    </row>
    <row r="68" spans="1:6" ht="15">
      <c r="A68" s="13" t="s">
        <v>0</v>
      </c>
      <c r="B68" s="13" t="s">
        <v>5</v>
      </c>
      <c r="C68" s="13" t="s">
        <v>7</v>
      </c>
      <c r="D68" s="13" t="s">
        <v>8</v>
      </c>
      <c r="E68" s="13" t="s">
        <v>1</v>
      </c>
      <c r="F68" s="13" t="s">
        <v>1</v>
      </c>
    </row>
    <row r="69" spans="1:6" ht="15">
      <c r="A69" s="13">
        <v>0</v>
      </c>
      <c r="B69" s="13">
        <v>40</v>
      </c>
      <c r="C69" s="13">
        <v>60</v>
      </c>
      <c r="D69" s="13">
        <f>C65*(1-B69/100)</f>
        <v>72</v>
      </c>
      <c r="E69" s="13">
        <f>C69*C64</f>
        <v>54</v>
      </c>
      <c r="F69" s="13">
        <f>D69*C63</f>
        <v>378</v>
      </c>
    </row>
    <row r="70" spans="1:6" ht="15">
      <c r="A70" s="13">
        <v>10</v>
      </c>
      <c r="B70" s="13">
        <v>60</v>
      </c>
      <c r="C70" s="13">
        <v>50</v>
      </c>
      <c r="D70" s="13">
        <f>C65*(1-B70/100)</f>
        <v>48</v>
      </c>
      <c r="E70" s="13">
        <f>C70*C64</f>
        <v>45</v>
      </c>
      <c r="F70" s="13">
        <f>D70*C63</f>
        <v>252</v>
      </c>
    </row>
    <row r="71" spans="1:6" ht="15">
      <c r="A71" s="13">
        <v>20</v>
      </c>
      <c r="B71" s="13">
        <v>80</v>
      </c>
      <c r="C71" s="13">
        <v>40</v>
      </c>
      <c r="D71" s="13">
        <f>C65*(1-B71/100)</f>
        <v>23.999999999999993</v>
      </c>
      <c r="E71" s="13">
        <f>C71*C64</f>
        <v>36</v>
      </c>
      <c r="F71" s="13">
        <f>D71*C63</f>
        <v>125.99999999999996</v>
      </c>
    </row>
    <row r="72" spans="1:6" ht="15">
      <c r="A72" s="14">
        <v>40</v>
      </c>
      <c r="B72" s="14">
        <v>95</v>
      </c>
      <c r="C72" s="14">
        <v>20</v>
      </c>
      <c r="D72" s="13">
        <f>C65*(1-B72/100)</f>
        <v>6.000000000000005</v>
      </c>
      <c r="E72" s="13">
        <f>C72*C64</f>
        <v>18</v>
      </c>
      <c r="F72" s="13">
        <f>D72*C63</f>
        <v>31.50000000000003</v>
      </c>
    </row>
    <row r="73" spans="1:6" ht="15">
      <c r="A73" s="13">
        <v>65</v>
      </c>
      <c r="B73" s="13">
        <v>100</v>
      </c>
      <c r="C73" s="13">
        <v>0</v>
      </c>
      <c r="D73" s="13">
        <f>C65*(1-B73/100)</f>
        <v>0</v>
      </c>
      <c r="E73" s="13">
        <f>C73*C64</f>
        <v>0</v>
      </c>
      <c r="F73" s="13">
        <f>D73*C63</f>
        <v>0</v>
      </c>
    </row>
  </sheetData>
  <sheetProtection/>
  <mergeCells count="12">
    <mergeCell ref="A4:B4"/>
    <mergeCell ref="H4:I4"/>
    <mergeCell ref="A50:B50"/>
    <mergeCell ref="A51:B51"/>
    <mergeCell ref="A52:B52"/>
    <mergeCell ref="A63:B63"/>
    <mergeCell ref="A64:B64"/>
    <mergeCell ref="A65:B65"/>
    <mergeCell ref="A2:B2"/>
    <mergeCell ref="H2:I2"/>
    <mergeCell ref="A3:B3"/>
    <mergeCell ref="H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5.140625" style="0" customWidth="1"/>
    <col min="2" max="2" width="10.7109375" style="0" bestFit="1" customWidth="1"/>
    <col min="3" max="3" width="12.140625" style="0" bestFit="1" customWidth="1"/>
    <col min="4" max="4" width="15.421875" style="0" bestFit="1" customWidth="1"/>
    <col min="5" max="5" width="9.57421875" style="0" customWidth="1"/>
    <col min="6" max="6" width="14.140625" style="0" bestFit="1" customWidth="1"/>
    <col min="8" max="8" width="16.140625" style="0" customWidth="1"/>
    <col min="9" max="9" width="10.7109375" style="0" bestFit="1" customWidth="1"/>
    <col min="10" max="10" width="12.140625" style="0" bestFit="1" customWidth="1"/>
    <col min="11" max="11" width="15.421875" style="0" bestFit="1" customWidth="1"/>
    <col min="13" max="13" width="14.140625" style="0" bestFit="1" customWidth="1"/>
  </cols>
  <sheetData>
    <row r="1" spans="2:11" ht="15">
      <c r="B1" s="1"/>
      <c r="C1" s="2" t="s">
        <v>10</v>
      </c>
      <c r="D1" s="3"/>
      <c r="I1" s="1"/>
      <c r="J1" s="2" t="s">
        <v>10</v>
      </c>
      <c r="K1" s="3"/>
    </row>
    <row r="2" spans="1:11" ht="15">
      <c r="A2" s="19" t="s">
        <v>23</v>
      </c>
      <c r="B2" s="19"/>
      <c r="C2" s="15">
        <v>5</v>
      </c>
      <c r="D2" s="3"/>
      <c r="H2" s="19" t="s">
        <v>23</v>
      </c>
      <c r="I2" s="19"/>
      <c r="J2" s="15">
        <v>5</v>
      </c>
      <c r="K2" s="3"/>
    </row>
    <row r="3" spans="1:11" ht="15">
      <c r="A3" s="20" t="s">
        <v>3</v>
      </c>
      <c r="B3" s="20"/>
      <c r="C3" s="17">
        <v>0.36</v>
      </c>
      <c r="D3" s="3"/>
      <c r="H3" s="20" t="s">
        <v>15</v>
      </c>
      <c r="I3" s="20"/>
      <c r="J3" s="17">
        <v>1.1</v>
      </c>
      <c r="K3" s="3"/>
    </row>
    <row r="4" spans="1:11" ht="15">
      <c r="A4" s="21" t="s">
        <v>9</v>
      </c>
      <c r="B4" s="21"/>
      <c r="C4" s="16">
        <v>120</v>
      </c>
      <c r="D4" s="3"/>
      <c r="H4" s="21" t="s">
        <v>9</v>
      </c>
      <c r="I4" s="21"/>
      <c r="J4" s="16">
        <v>120</v>
      </c>
      <c r="K4" s="3"/>
    </row>
    <row r="5" spans="2:11" ht="15">
      <c r="B5" s="4"/>
      <c r="C5" s="3"/>
      <c r="D5" s="3"/>
      <c r="I5" s="4"/>
      <c r="J5" s="3"/>
      <c r="K5" s="3"/>
    </row>
    <row r="6" spans="1:13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H6" s="12" t="s">
        <v>11</v>
      </c>
      <c r="I6" s="12" t="s">
        <v>6</v>
      </c>
      <c r="J6" s="12" t="s">
        <v>12</v>
      </c>
      <c r="K6" s="12" t="s">
        <v>24</v>
      </c>
      <c r="L6" s="12" t="s">
        <v>17</v>
      </c>
      <c r="M6" s="12" t="s">
        <v>19</v>
      </c>
    </row>
    <row r="7" spans="1:13" ht="15">
      <c r="A7" s="13" t="s">
        <v>0</v>
      </c>
      <c r="B7" s="13" t="s">
        <v>5</v>
      </c>
      <c r="C7" s="13" t="s">
        <v>7</v>
      </c>
      <c r="D7" s="13" t="s">
        <v>8</v>
      </c>
      <c r="E7" s="13" t="s">
        <v>1</v>
      </c>
      <c r="F7" s="13" t="s">
        <v>1</v>
      </c>
      <c r="H7" s="13" t="s">
        <v>0</v>
      </c>
      <c r="I7" s="13" t="s">
        <v>5</v>
      </c>
      <c r="J7" s="13" t="s">
        <v>7</v>
      </c>
      <c r="K7" s="13" t="s">
        <v>8</v>
      </c>
      <c r="L7" s="13" t="s">
        <v>1</v>
      </c>
      <c r="M7" s="13" t="s">
        <v>1</v>
      </c>
    </row>
    <row r="8" spans="1:13" ht="15">
      <c r="A8" s="13">
        <v>0</v>
      </c>
      <c r="B8" s="13">
        <v>30</v>
      </c>
      <c r="C8" s="13">
        <v>80</v>
      </c>
      <c r="D8" s="13">
        <f>C4*(1-B8/100)</f>
        <v>84</v>
      </c>
      <c r="E8" s="13">
        <f>C8*C3</f>
        <v>28.799999999999997</v>
      </c>
      <c r="F8" s="13">
        <f>D8*C2</f>
        <v>420</v>
      </c>
      <c r="H8" s="13">
        <v>0</v>
      </c>
      <c r="I8" s="13">
        <v>40</v>
      </c>
      <c r="J8" s="13">
        <v>120</v>
      </c>
      <c r="K8" s="13">
        <f>J4*(1-I8/100)</f>
        <v>72</v>
      </c>
      <c r="L8" s="13">
        <f>J8*J3</f>
        <v>132</v>
      </c>
      <c r="M8" s="13">
        <f>K8*J2</f>
        <v>360</v>
      </c>
    </row>
    <row r="9" spans="1:13" ht="15">
      <c r="A9" s="13">
        <v>10</v>
      </c>
      <c r="B9" s="13">
        <v>60</v>
      </c>
      <c r="C9" s="13">
        <v>60</v>
      </c>
      <c r="D9" s="13">
        <f>C4*(1-B9/100)</f>
        <v>48</v>
      </c>
      <c r="E9" s="13">
        <f>C9*C3</f>
        <v>21.599999999999998</v>
      </c>
      <c r="F9" s="13">
        <f>D9*C2</f>
        <v>240</v>
      </c>
      <c r="H9" s="13">
        <v>75</v>
      </c>
      <c r="I9" s="13">
        <v>60</v>
      </c>
      <c r="J9" s="13">
        <v>80</v>
      </c>
      <c r="K9" s="13">
        <f>J4*(1-I9/100)</f>
        <v>48</v>
      </c>
      <c r="L9" s="13">
        <f>J9*J3</f>
        <v>88</v>
      </c>
      <c r="M9" s="13">
        <f>K9*J2</f>
        <v>240</v>
      </c>
    </row>
    <row r="10" spans="1:13" ht="15">
      <c r="A10" s="13">
        <v>20</v>
      </c>
      <c r="B10" s="13">
        <v>80</v>
      </c>
      <c r="C10" s="13">
        <v>40</v>
      </c>
      <c r="D10" s="13">
        <f>C4*(1-B10/100)</f>
        <v>23.999999999999993</v>
      </c>
      <c r="E10" s="13">
        <f>C10*C3</f>
        <v>14.399999999999999</v>
      </c>
      <c r="F10" s="13">
        <f>D10*C2</f>
        <v>119.99999999999997</v>
      </c>
      <c r="H10" s="13">
        <v>125</v>
      </c>
      <c r="I10" s="13">
        <v>75</v>
      </c>
      <c r="J10" s="13">
        <v>60</v>
      </c>
      <c r="K10" s="13">
        <f>J4*(1-I10/100)</f>
        <v>30</v>
      </c>
      <c r="L10" s="13">
        <f>J10*J3</f>
        <v>66</v>
      </c>
      <c r="M10" s="13">
        <f>K10*J2</f>
        <v>150</v>
      </c>
    </row>
    <row r="11" spans="1:13" ht="15">
      <c r="A11" s="14">
        <v>40</v>
      </c>
      <c r="B11" s="14">
        <v>95</v>
      </c>
      <c r="C11" s="14">
        <v>20</v>
      </c>
      <c r="D11" s="13">
        <f>C4*(1-B11/100)</f>
        <v>6.000000000000005</v>
      </c>
      <c r="E11" s="13">
        <f>C11*C3</f>
        <v>7.199999999999999</v>
      </c>
      <c r="F11" s="13">
        <f>D11*C2</f>
        <v>30.00000000000003</v>
      </c>
      <c r="H11" s="14">
        <v>200</v>
      </c>
      <c r="I11" s="14">
        <v>90</v>
      </c>
      <c r="J11" s="14">
        <v>40</v>
      </c>
      <c r="K11" s="13">
        <f>J4*(1-I11/100)</f>
        <v>11.999999999999996</v>
      </c>
      <c r="L11" s="13">
        <f>J11*J3</f>
        <v>44</v>
      </c>
      <c r="M11" s="13">
        <f>K11*J2</f>
        <v>59.999999999999986</v>
      </c>
    </row>
    <row r="12" spans="1:13" ht="15">
      <c r="A12" s="13">
        <v>65</v>
      </c>
      <c r="B12" s="13">
        <v>100</v>
      </c>
      <c r="C12" s="13">
        <v>0</v>
      </c>
      <c r="D12" s="13">
        <f>C4*(1-B12/100)</f>
        <v>0</v>
      </c>
      <c r="E12" s="13">
        <f>C12*C3</f>
        <v>0</v>
      </c>
      <c r="F12" s="13">
        <f>D12*C2</f>
        <v>0</v>
      </c>
      <c r="H12" s="13">
        <v>250</v>
      </c>
      <c r="I12" s="13">
        <v>100</v>
      </c>
      <c r="J12" s="13">
        <v>0</v>
      </c>
      <c r="K12" s="13">
        <f>J4*(1-I12/100)</f>
        <v>0</v>
      </c>
      <c r="L12" s="13">
        <f>J12*J3</f>
        <v>0</v>
      </c>
      <c r="M12" s="13">
        <f>K12*J2</f>
        <v>0</v>
      </c>
    </row>
    <row r="13" spans="1:3" ht="15">
      <c r="A13" s="1" t="s">
        <v>4</v>
      </c>
      <c r="B13" s="1" t="s">
        <v>4</v>
      </c>
      <c r="C13" s="1"/>
    </row>
    <row r="14" spans="2:11" ht="15">
      <c r="B14" s="7"/>
      <c r="C14" s="7"/>
      <c r="D14" s="8"/>
      <c r="I14" s="7"/>
      <c r="J14" s="7"/>
      <c r="K14" s="8"/>
    </row>
    <row r="15" spans="2:11" ht="15">
      <c r="B15" s="9"/>
      <c r="C15" s="10"/>
      <c r="D15" s="10"/>
      <c r="I15" s="9"/>
      <c r="J15" s="10"/>
      <c r="K15" s="10"/>
    </row>
    <row r="16" spans="2:11" ht="15">
      <c r="B16" s="9"/>
      <c r="C16" s="9"/>
      <c r="D16" s="9"/>
      <c r="I16" s="9"/>
      <c r="J16" s="9"/>
      <c r="K16" s="9"/>
    </row>
    <row r="17" spans="2:11" ht="15">
      <c r="B17" s="10"/>
      <c r="C17" s="10"/>
      <c r="D17" s="10"/>
      <c r="I17" s="10"/>
      <c r="J17" s="10"/>
      <c r="K17" s="10"/>
    </row>
    <row r="18" spans="2:14" ht="15">
      <c r="B18" s="10"/>
      <c r="C18" s="10"/>
      <c r="D18" s="10"/>
      <c r="F18" s="5"/>
      <c r="G18" s="5"/>
      <c r="I18" s="10"/>
      <c r="J18" s="10"/>
      <c r="K18" s="10"/>
      <c r="M18" s="5"/>
      <c r="N18" s="5"/>
    </row>
    <row r="19" spans="2:14" ht="15">
      <c r="B19" s="10"/>
      <c r="C19" s="10"/>
      <c r="D19" s="10"/>
      <c r="F19" s="5"/>
      <c r="G19" s="5"/>
      <c r="I19" s="10"/>
      <c r="J19" s="10"/>
      <c r="K19" s="10"/>
      <c r="M19" s="5"/>
      <c r="N19" s="5"/>
    </row>
    <row r="20" spans="2:11" ht="15">
      <c r="B20" s="10"/>
      <c r="C20" s="10"/>
      <c r="D20" s="10"/>
      <c r="I20" s="10"/>
      <c r="J20" s="10"/>
      <c r="K20" s="10"/>
    </row>
    <row r="21" spans="2:11" ht="15">
      <c r="B21" s="10"/>
      <c r="C21" s="10"/>
      <c r="D21" s="10"/>
      <c r="I21" s="10"/>
      <c r="J21" s="10"/>
      <c r="K21" s="10"/>
    </row>
    <row r="22" spans="2:11" ht="15">
      <c r="B22" s="10"/>
      <c r="C22" s="10"/>
      <c r="D22" s="10"/>
      <c r="I22" s="10"/>
      <c r="J22" s="10"/>
      <c r="K22" s="10"/>
    </row>
    <row r="23" spans="2:11" ht="15">
      <c r="B23" s="10"/>
      <c r="C23" s="10"/>
      <c r="D23" s="10"/>
      <c r="I23" s="10"/>
      <c r="J23" s="10"/>
      <c r="K23" s="10"/>
    </row>
    <row r="24" spans="2:11" ht="15">
      <c r="B24" s="10"/>
      <c r="C24" s="10"/>
      <c r="D24" s="11"/>
      <c r="I24" s="10"/>
      <c r="J24" s="10"/>
      <c r="K24" s="11"/>
    </row>
    <row r="25" spans="2:11" ht="15">
      <c r="B25" s="10"/>
      <c r="C25" s="10"/>
      <c r="D25" s="11"/>
      <c r="I25" s="10"/>
      <c r="J25" s="10"/>
      <c r="K25" s="11"/>
    </row>
    <row r="26" spans="2:11" ht="15">
      <c r="B26" s="9"/>
      <c r="C26" s="10"/>
      <c r="D26" s="10"/>
      <c r="I26" s="9"/>
      <c r="J26" s="10"/>
      <c r="K26" s="10"/>
    </row>
    <row r="27" spans="2:11" ht="15">
      <c r="B27" s="9"/>
      <c r="C27" s="9"/>
      <c r="D27" s="9"/>
      <c r="I27" s="9"/>
      <c r="J27" s="9"/>
      <c r="K27" s="9"/>
    </row>
    <row r="28" spans="2:11" ht="15">
      <c r="B28" s="10"/>
      <c r="C28" s="10"/>
      <c r="D28" s="10"/>
      <c r="I28" s="10"/>
      <c r="J28" s="10"/>
      <c r="K28" s="10"/>
    </row>
    <row r="29" spans="2:4" ht="15">
      <c r="B29" s="10"/>
      <c r="C29" s="10"/>
      <c r="D29" s="10"/>
    </row>
    <row r="30" spans="2:4" ht="15">
      <c r="B30" s="10"/>
      <c r="C30" s="10"/>
      <c r="D30" s="10"/>
    </row>
  </sheetData>
  <sheetProtection/>
  <mergeCells count="6">
    <mergeCell ref="A4:B4"/>
    <mergeCell ref="H4:I4"/>
    <mergeCell ref="A2:B2"/>
    <mergeCell ref="H2:I2"/>
    <mergeCell ref="A3:B3"/>
    <mergeCell ref="H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D. Brian Arnall</cp:lastModifiedBy>
  <dcterms:created xsi:type="dcterms:W3CDTF">2007-12-24T14:50:11Z</dcterms:created>
  <dcterms:modified xsi:type="dcterms:W3CDTF">2009-01-22T22:07:34Z</dcterms:modified>
  <cp:category/>
  <cp:version/>
  <cp:contentType/>
  <cp:contentStatus/>
</cp:coreProperties>
</file>