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120" windowWidth="13275" windowHeight="9720"/>
  </bookViews>
  <sheets>
    <sheet name="N Rate Calculator" sheetId="1" r:id="rId1"/>
    <sheet name="Sheet3" sheetId="3" r:id="rId2"/>
  </sheets>
  <calcPr calcId="145621"/>
</workbook>
</file>

<file path=xl/calcChain.xml><?xml version="1.0" encoding="utf-8"?>
<calcChain xmlns="http://schemas.openxmlformats.org/spreadsheetml/2006/main">
  <c r="F12" i="1" l="1"/>
  <c r="F13" i="1"/>
  <c r="F14" i="1"/>
  <c r="F15" i="1"/>
  <c r="F16" i="1"/>
  <c r="F17" i="1"/>
  <c r="F18" i="1"/>
  <c r="F19" i="1"/>
  <c r="F20" i="1"/>
  <c r="F21" i="1"/>
  <c r="F22" i="1"/>
  <c r="F23" i="1"/>
  <c r="F24" i="1"/>
  <c r="F25" i="1"/>
  <c r="F26" i="1"/>
  <c r="F27" i="1"/>
  <c r="F28" i="1"/>
  <c r="F29" i="1"/>
  <c r="F30" i="1"/>
  <c r="F31" i="1"/>
  <c r="F11" i="1"/>
  <c r="F10" i="1"/>
</calcChain>
</file>

<file path=xl/sharedStrings.xml><?xml version="1.0" encoding="utf-8"?>
<sst xmlns="http://schemas.openxmlformats.org/spreadsheetml/2006/main" count="12" uniqueCount="12">
  <si>
    <t>NDVI</t>
  </si>
  <si>
    <t>N Rate</t>
  </si>
  <si>
    <t>Flat N Rate</t>
  </si>
  <si>
    <t>Units</t>
  </si>
  <si>
    <t>lb/ac</t>
  </si>
  <si>
    <t>To run program, enable the Macros.</t>
  </si>
  <si>
    <t>YP0</t>
  </si>
  <si>
    <t>YPN</t>
  </si>
  <si>
    <t>Yield</t>
  </si>
  <si>
    <t>adjNDVI</t>
  </si>
  <si>
    <t>Yield RI</t>
  </si>
  <si>
    <t>N Application Rate Curve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</si>
</sst>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1" x14ac:knownFonts="1">
    <font>
      <sz val="10"/>
      <name val="Arial"/>
    </font>
    <font>
      <sz val="8"/>
      <name val="Arial"/>
      <family val="2"/>
    </font>
    <font>
      <b/>
      <sz val="12"/>
      <name val="Arial"/>
      <family val="2"/>
    </font>
    <font>
      <b/>
      <sz val="12"/>
      <color rgb="FFFF0000"/>
      <name val="Arial"/>
      <family val="2"/>
    </font>
    <font>
      <b/>
      <sz val="10"/>
      <color rgb="FF000000"/>
      <name val="Arial"/>
      <family val="2"/>
    </font>
    <font>
      <b/>
      <i/>
      <sz val="10"/>
      <name val="Arial"/>
      <family val="2"/>
    </font>
    <font>
      <b/>
      <sz val="10"/>
      <color rgb="FFFF0000"/>
      <name val="Arial"/>
      <family val="2"/>
    </font>
    <font>
      <b/>
      <i/>
      <sz val="10"/>
      <color theme="4"/>
      <name val="Arial"/>
      <family val="2"/>
    </font>
    <font>
      <sz val="10"/>
      <color theme="4"/>
      <name val="Arial"/>
      <family val="2"/>
    </font>
    <font>
      <b/>
      <sz val="10"/>
      <color theme="4"/>
      <name val="Arial"/>
      <family val="2"/>
    </font>
    <font>
      <b/>
      <sz val="12"/>
      <color rgb="FFC00000"/>
      <name val="Arial"/>
      <family val="2"/>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1">
    <xf numFmtId="0" fontId="0" fillId="0" borderId="0"/>
  </cellStyleXfs>
  <cellXfs count="16">
    <xf numFmtId="0" fontId="0" fillId="0" borderId="0" xfId="0"/>
    <xf numFmtId="0" fontId="3" fillId="0" borderId="0" xfId="0" applyFont="1"/>
    <xf numFmtId="0" fontId="2" fillId="0" borderId="0" xfId="0" applyFont="1" applyAlignment="1">
      <alignment horizontal="center"/>
    </xf>
    <xf numFmtId="0" fontId="0" fillId="2" borderId="0" xfId="0" applyFill="1"/>
    <xf numFmtId="165" fontId="0" fillId="2" borderId="0" xfId="0" applyNumberFormat="1" applyFill="1"/>
    <xf numFmtId="0" fontId="0" fillId="0" borderId="1" xfId="0" applyBorder="1"/>
    <xf numFmtId="0" fontId="5" fillId="0" borderId="1" xfId="0" applyFont="1" applyBorder="1"/>
    <xf numFmtId="164" fontId="0" fillId="0" borderId="1" xfId="0" applyNumberFormat="1" applyBorder="1"/>
    <xf numFmtId="0" fontId="6" fillId="3" borderId="0" xfId="0" applyFont="1" applyFill="1" applyAlignment="1">
      <alignment horizontal="center"/>
    </xf>
    <xf numFmtId="0" fontId="0" fillId="0" borderId="0" xfId="0" applyAlignment="1">
      <alignment wrapText="1"/>
    </xf>
    <xf numFmtId="0" fontId="7" fillId="0" borderId="0" xfId="0" applyFont="1"/>
    <xf numFmtId="0" fontId="8" fillId="0" borderId="0" xfId="0" applyFont="1"/>
    <xf numFmtId="0" fontId="9" fillId="2" borderId="0" xfId="0" applyFont="1" applyFill="1"/>
    <xf numFmtId="165" fontId="10" fillId="0" borderId="0" xfId="0" applyNumberFormat="1" applyFont="1" applyAlignment="1">
      <alignment horizontal="center"/>
    </xf>
    <xf numFmtId="0" fontId="10" fillId="0" borderId="0" xfId="0" applyFont="1" applyAlignment="1">
      <alignment horizontal="center"/>
    </xf>
    <xf numFmtId="0" fontId="9" fillId="0" borderId="2"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Variable N Rate Calibration Curve</a:t>
            </a:r>
          </a:p>
        </c:rich>
      </c:tx>
      <c:layout/>
      <c:overlay val="0"/>
    </c:title>
    <c:autoTitleDeleted val="0"/>
    <c:plotArea>
      <c:layout>
        <c:manualLayout>
          <c:layoutTarget val="inner"/>
          <c:xMode val="edge"/>
          <c:yMode val="edge"/>
          <c:x val="0.15279396325459318"/>
          <c:y val="0.17655383109265682"/>
          <c:w val="0.77310892388451458"/>
          <c:h val="0.63771797014119225"/>
        </c:manualLayout>
      </c:layout>
      <c:scatterChart>
        <c:scatterStyle val="smoothMarker"/>
        <c:varyColors val="0"/>
        <c:ser>
          <c:idx val="0"/>
          <c:order val="0"/>
          <c:tx>
            <c:strRef>
              <c:f>'N Rate Calculator'!$E$9</c:f>
              <c:strCache>
                <c:ptCount val="1"/>
                <c:pt idx="0">
                  <c:v>N Rate</c:v>
                </c:pt>
              </c:strCache>
            </c:strRef>
          </c:tx>
          <c:marker>
            <c:symbol val="none"/>
          </c:marker>
          <c:xVal>
            <c:numRef>
              <c:f>'N Rate Calculator'!$D$10:$D$31</c:f>
              <c:numCache>
                <c:formatCode>0.000</c:formatCode>
                <c:ptCount val="22"/>
                <c:pt idx="0">
                  <c:v>0</c:v>
                </c:pt>
                <c:pt idx="1">
                  <c:v>0.15</c:v>
                </c:pt>
                <c:pt idx="2">
                  <c:v>0.192</c:v>
                </c:pt>
                <c:pt idx="3">
                  <c:v>0.23499999999999999</c:v>
                </c:pt>
                <c:pt idx="4">
                  <c:v>0.27700000000000002</c:v>
                </c:pt>
                <c:pt idx="5">
                  <c:v>0.32</c:v>
                </c:pt>
                <c:pt idx="6">
                  <c:v>0.36199999999999999</c:v>
                </c:pt>
                <c:pt idx="7">
                  <c:v>0.40500000000000003</c:v>
                </c:pt>
                <c:pt idx="8">
                  <c:v>0.44700000000000001</c:v>
                </c:pt>
                <c:pt idx="9">
                  <c:v>0.49</c:v>
                </c:pt>
                <c:pt idx="10">
                  <c:v>0.53200000000000003</c:v>
                </c:pt>
                <c:pt idx="11">
                  <c:v>0.57499999999999996</c:v>
                </c:pt>
                <c:pt idx="12">
                  <c:v>0.61799999999999999</c:v>
                </c:pt>
                <c:pt idx="13">
                  <c:v>0.66</c:v>
                </c:pt>
                <c:pt idx="14">
                  <c:v>0.70199999999999996</c:v>
                </c:pt>
                <c:pt idx="15">
                  <c:v>0.745</c:v>
                </c:pt>
                <c:pt idx="16">
                  <c:v>0.78800000000000003</c:v>
                </c:pt>
                <c:pt idx="17" formatCode="General">
                  <c:v>0.83</c:v>
                </c:pt>
                <c:pt idx="18" formatCode="General">
                  <c:v>0.872</c:v>
                </c:pt>
                <c:pt idx="19" formatCode="General">
                  <c:v>0.91500000000000004</c:v>
                </c:pt>
                <c:pt idx="20" formatCode="General">
                  <c:v>0.95699999999999996</c:v>
                </c:pt>
                <c:pt idx="21" formatCode="General">
                  <c:v>1</c:v>
                </c:pt>
              </c:numCache>
            </c:numRef>
          </c:xVal>
          <c:yVal>
            <c:numRef>
              <c:f>'N Rate Calculator'!$E$10:$E$31</c:f>
              <c:numCache>
                <c:formatCode>General</c:formatCode>
                <c:ptCount val="22"/>
                <c:pt idx="0">
                  <c:v>0</c:v>
                </c:pt>
                <c:pt idx="1">
                  <c:v>0</c:v>
                </c:pt>
                <c:pt idx="2">
                  <c:v>0.3</c:v>
                </c:pt>
                <c:pt idx="3">
                  <c:v>1.3</c:v>
                </c:pt>
                <c:pt idx="4">
                  <c:v>3.3</c:v>
                </c:pt>
                <c:pt idx="5">
                  <c:v>7.6</c:v>
                </c:pt>
                <c:pt idx="6">
                  <c:v>15.4</c:v>
                </c:pt>
                <c:pt idx="7">
                  <c:v>27.1</c:v>
                </c:pt>
                <c:pt idx="8">
                  <c:v>40.1</c:v>
                </c:pt>
                <c:pt idx="9">
                  <c:v>48.9</c:v>
                </c:pt>
                <c:pt idx="10">
                  <c:v>49</c:v>
                </c:pt>
                <c:pt idx="11">
                  <c:v>41.4</c:v>
                </c:pt>
                <c:pt idx="12">
                  <c:v>30.7</c:v>
                </c:pt>
                <c:pt idx="13">
                  <c:v>20.7</c:v>
                </c:pt>
                <c:pt idx="14">
                  <c:v>13.2</c:v>
                </c:pt>
                <c:pt idx="15">
                  <c:v>8.1</c:v>
                </c:pt>
                <c:pt idx="16">
                  <c:v>4.9000000000000004</c:v>
                </c:pt>
                <c:pt idx="17">
                  <c:v>2.9</c:v>
                </c:pt>
                <c:pt idx="18">
                  <c:v>1.7</c:v>
                </c:pt>
                <c:pt idx="19">
                  <c:v>1</c:v>
                </c:pt>
                <c:pt idx="20">
                  <c:v>0.6</c:v>
                </c:pt>
                <c:pt idx="21">
                  <c:v>0.3</c:v>
                </c:pt>
              </c:numCache>
            </c:numRef>
          </c:yVal>
          <c:smooth val="1"/>
        </c:ser>
        <c:dLbls>
          <c:showLegendKey val="0"/>
          <c:showVal val="0"/>
          <c:showCatName val="0"/>
          <c:showSerName val="0"/>
          <c:showPercent val="0"/>
          <c:showBubbleSize val="0"/>
        </c:dLbls>
        <c:axId val="71695360"/>
        <c:axId val="72880896"/>
      </c:scatterChart>
      <c:valAx>
        <c:axId val="71695360"/>
        <c:scaling>
          <c:orientation val="minMax"/>
          <c:max val="1"/>
          <c:min val="0"/>
        </c:scaling>
        <c:delete val="0"/>
        <c:axPos val="b"/>
        <c:title>
          <c:tx>
            <c:rich>
              <a:bodyPr/>
              <a:lstStyle/>
              <a:p>
                <a:pPr>
                  <a:defRPr/>
                </a:pPr>
                <a:r>
                  <a:rPr lang="en-US" sz="1400"/>
                  <a:t>NDVI</a:t>
                </a:r>
              </a:p>
            </c:rich>
          </c:tx>
          <c:layout/>
          <c:overlay val="0"/>
        </c:title>
        <c:numFmt formatCode="0.000" sourceLinked="1"/>
        <c:majorTickMark val="cross"/>
        <c:minorTickMark val="in"/>
        <c:tickLblPos val="nextTo"/>
        <c:spPr>
          <a:ln w="12700">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72880896"/>
        <c:crosses val="autoZero"/>
        <c:crossBetween val="midCat"/>
        <c:minorUnit val="0.1"/>
      </c:valAx>
      <c:valAx>
        <c:axId val="72880896"/>
        <c:scaling>
          <c:orientation val="minMax"/>
          <c:min val="0"/>
        </c:scaling>
        <c:delete val="0"/>
        <c:axPos val="l"/>
        <c:majorGridlines/>
        <c:title>
          <c:tx>
            <c:rich>
              <a:bodyPr rot="-5400000" vert="horz"/>
              <a:lstStyle/>
              <a:p>
                <a:pPr>
                  <a:defRPr/>
                </a:pPr>
                <a:r>
                  <a:rPr lang="en-US" sz="1400"/>
                  <a:t>N Rate</a:t>
                </a:r>
              </a:p>
            </c:rich>
          </c:tx>
          <c:layout/>
          <c:overlay val="0"/>
        </c:title>
        <c:numFmt formatCode="General" sourceLinked="1"/>
        <c:majorTickMark val="out"/>
        <c:minorTickMark val="none"/>
        <c:tickLblPos val="nextTo"/>
        <c:crossAx val="7169536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Potential Yield</a:t>
            </a:r>
          </a:p>
        </c:rich>
      </c:tx>
      <c:layout>
        <c:manualLayout>
          <c:xMode val="edge"/>
          <c:yMode val="edge"/>
          <c:x val="0.34136811023622049"/>
          <c:y val="0"/>
        </c:manualLayout>
      </c:layout>
      <c:overlay val="1"/>
    </c:title>
    <c:autoTitleDeleted val="0"/>
    <c:plotArea>
      <c:layout>
        <c:manualLayout>
          <c:layoutTarget val="inner"/>
          <c:xMode val="edge"/>
          <c:yMode val="edge"/>
          <c:x val="0.16801618547681541"/>
          <c:y val="0.13726725335803613"/>
          <c:w val="0.70701709859083139"/>
          <c:h val="0.66669578067447455"/>
        </c:manualLayout>
      </c:layout>
      <c:scatterChart>
        <c:scatterStyle val="smoothMarker"/>
        <c:varyColors val="0"/>
        <c:ser>
          <c:idx val="0"/>
          <c:order val="0"/>
          <c:tx>
            <c:strRef>
              <c:f>'N Rate Calculator'!$B$9</c:f>
              <c:strCache>
                <c:ptCount val="1"/>
                <c:pt idx="0">
                  <c:v>YP0</c:v>
                </c:pt>
              </c:strCache>
            </c:strRef>
          </c:tx>
          <c:marker>
            <c:symbol val="none"/>
          </c:marker>
          <c:xVal>
            <c:numRef>
              <c:f>'N Rate Calculator'!$A$10:$A$31</c:f>
              <c:numCache>
                <c:formatCode>General</c:formatCode>
                <c:ptCount val="22"/>
                <c:pt idx="0">
                  <c:v>0</c:v>
                </c:pt>
                <c:pt idx="1">
                  <c:v>0.15</c:v>
                </c:pt>
                <c:pt idx="2">
                  <c:v>0.192</c:v>
                </c:pt>
                <c:pt idx="3">
                  <c:v>0.23499999999999999</c:v>
                </c:pt>
                <c:pt idx="4">
                  <c:v>0.27700000000000002</c:v>
                </c:pt>
                <c:pt idx="5">
                  <c:v>0.32</c:v>
                </c:pt>
                <c:pt idx="6">
                  <c:v>0.36199999999999999</c:v>
                </c:pt>
                <c:pt idx="7">
                  <c:v>0.40500000000000003</c:v>
                </c:pt>
                <c:pt idx="8">
                  <c:v>0.44700000000000001</c:v>
                </c:pt>
                <c:pt idx="9">
                  <c:v>0.49</c:v>
                </c:pt>
                <c:pt idx="10">
                  <c:v>0.53200000000000003</c:v>
                </c:pt>
                <c:pt idx="11">
                  <c:v>0.57499999999999996</c:v>
                </c:pt>
                <c:pt idx="12">
                  <c:v>0.61799999999999999</c:v>
                </c:pt>
                <c:pt idx="13">
                  <c:v>0.66</c:v>
                </c:pt>
                <c:pt idx="14">
                  <c:v>0.70199999999999996</c:v>
                </c:pt>
                <c:pt idx="15">
                  <c:v>0.745</c:v>
                </c:pt>
                <c:pt idx="16">
                  <c:v>0.78800000000000003</c:v>
                </c:pt>
                <c:pt idx="17">
                  <c:v>0.83</c:v>
                </c:pt>
                <c:pt idx="18">
                  <c:v>0.872</c:v>
                </c:pt>
                <c:pt idx="19">
                  <c:v>0.91500000000000004</c:v>
                </c:pt>
                <c:pt idx="20">
                  <c:v>0.95699999999999996</c:v>
                </c:pt>
                <c:pt idx="21">
                  <c:v>1</c:v>
                </c:pt>
              </c:numCache>
            </c:numRef>
          </c:xVal>
          <c:yVal>
            <c:numRef>
              <c:f>'N Rate Calculator'!$B$10:$B$31</c:f>
              <c:numCache>
                <c:formatCode>General</c:formatCode>
                <c:ptCount val="22"/>
                <c:pt idx="0">
                  <c:v>0</c:v>
                </c:pt>
                <c:pt idx="1">
                  <c:v>0.68761478990879488</c:v>
                </c:pt>
                <c:pt idx="2">
                  <c:v>1.20482260448983</c:v>
                </c:pt>
                <c:pt idx="3">
                  <c:v>2.1019064829279381</c:v>
                </c:pt>
                <c:pt idx="4">
                  <c:v>3.6395608336202914</c:v>
                </c:pt>
                <c:pt idx="5">
                  <c:v>6.2224578309012157</c:v>
                </c:pt>
                <c:pt idx="6">
                  <c:v>10.417258673011998</c:v>
                </c:pt>
                <c:pt idx="7">
                  <c:v>16.870481369616716</c:v>
                </c:pt>
                <c:pt idx="8">
                  <c:v>26.01454476374964</c:v>
                </c:pt>
                <c:pt idx="9">
                  <c:v>37.568681418391691</c:v>
                </c:pt>
                <c:pt idx="10">
                  <c:v>50.226309528655804</c:v>
                </c:pt>
                <c:pt idx="11">
                  <c:v>62.097703301485126</c:v>
                </c:pt>
                <c:pt idx="12">
                  <c:v>71.71569625897591</c:v>
                </c:pt>
                <c:pt idx="13">
                  <c:v>78.625611957778844</c:v>
                </c:pt>
                <c:pt idx="14">
                  <c:v>83.172763798088084</c:v>
                </c:pt>
                <c:pt idx="15">
                  <c:v>85.994698026394161</c:v>
                </c:pt>
                <c:pt idx="16">
                  <c:v>87.682725808358143</c:v>
                </c:pt>
                <c:pt idx="17">
                  <c:v>88.670337147605423</c:v>
                </c:pt>
                <c:pt idx="18">
                  <c:v>89.240678263907171</c:v>
                </c:pt>
                <c:pt idx="19">
                  <c:v>89.567572240155641</c:v>
                </c:pt>
                <c:pt idx="20">
                  <c:v>89.754123531329</c:v>
                </c:pt>
                <c:pt idx="21">
                  <c:v>89.860321257261546</c:v>
                </c:pt>
              </c:numCache>
            </c:numRef>
          </c:yVal>
          <c:smooth val="1"/>
        </c:ser>
        <c:ser>
          <c:idx val="1"/>
          <c:order val="1"/>
          <c:tx>
            <c:strRef>
              <c:f>'N Rate Calculator'!$C$9</c:f>
              <c:strCache>
                <c:ptCount val="1"/>
                <c:pt idx="0">
                  <c:v>YPN</c:v>
                </c:pt>
              </c:strCache>
            </c:strRef>
          </c:tx>
          <c:marker>
            <c:symbol val="none"/>
          </c:marker>
          <c:xVal>
            <c:numRef>
              <c:f>'N Rate Calculator'!$A$10:$A$31</c:f>
              <c:numCache>
                <c:formatCode>General</c:formatCode>
                <c:ptCount val="22"/>
                <c:pt idx="0">
                  <c:v>0</c:v>
                </c:pt>
                <c:pt idx="1">
                  <c:v>0.15</c:v>
                </c:pt>
                <c:pt idx="2">
                  <c:v>0.192</c:v>
                </c:pt>
                <c:pt idx="3">
                  <c:v>0.23499999999999999</c:v>
                </c:pt>
                <c:pt idx="4">
                  <c:v>0.27700000000000002</c:v>
                </c:pt>
                <c:pt idx="5">
                  <c:v>0.32</c:v>
                </c:pt>
                <c:pt idx="6">
                  <c:v>0.36199999999999999</c:v>
                </c:pt>
                <c:pt idx="7">
                  <c:v>0.40500000000000003</c:v>
                </c:pt>
                <c:pt idx="8">
                  <c:v>0.44700000000000001</c:v>
                </c:pt>
                <c:pt idx="9">
                  <c:v>0.49</c:v>
                </c:pt>
                <c:pt idx="10">
                  <c:v>0.53200000000000003</c:v>
                </c:pt>
                <c:pt idx="11">
                  <c:v>0.57499999999999996</c:v>
                </c:pt>
                <c:pt idx="12">
                  <c:v>0.61799999999999999</c:v>
                </c:pt>
                <c:pt idx="13">
                  <c:v>0.66</c:v>
                </c:pt>
                <c:pt idx="14">
                  <c:v>0.70199999999999996</c:v>
                </c:pt>
                <c:pt idx="15">
                  <c:v>0.745</c:v>
                </c:pt>
                <c:pt idx="16">
                  <c:v>0.78800000000000003</c:v>
                </c:pt>
                <c:pt idx="17">
                  <c:v>0.83</c:v>
                </c:pt>
                <c:pt idx="18">
                  <c:v>0.872</c:v>
                </c:pt>
                <c:pt idx="19">
                  <c:v>0.91500000000000004</c:v>
                </c:pt>
                <c:pt idx="20">
                  <c:v>0.95699999999999996</c:v>
                </c:pt>
                <c:pt idx="21">
                  <c:v>1</c:v>
                </c:pt>
              </c:numCache>
            </c:numRef>
          </c:xVal>
          <c:yVal>
            <c:numRef>
              <c:f>'N Rate Calculator'!$C$10:$C$31</c:f>
              <c:numCache>
                <c:formatCode>0.000</c:formatCode>
                <c:ptCount val="22"/>
                <c:pt idx="0" formatCode="General">
                  <c:v>0</c:v>
                </c:pt>
                <c:pt idx="1">
                  <c:v>0.68761478990879488</c:v>
                </c:pt>
                <c:pt idx="2">
                  <c:v>1.3336384476351326</c:v>
                </c:pt>
                <c:pt idx="3">
                  <c:v>2.5691509060667279</c:v>
                </c:pt>
                <c:pt idx="4">
                  <c:v>4.8861931690898768</c:v>
                </c:pt>
                <c:pt idx="5">
                  <c:v>9.075984395206163</c:v>
                </c:pt>
                <c:pt idx="6">
                  <c:v>16.175647077672373</c:v>
                </c:pt>
                <c:pt idx="7">
                  <c:v>26.977571252119258</c:v>
                </c:pt>
                <c:pt idx="8">
                  <c:v>40.98795416043086</c:v>
                </c:pt>
                <c:pt idx="9">
                  <c:v>55.828851078033232</c:v>
                </c:pt>
                <c:pt idx="10">
                  <c:v>68.529853959428266</c:v>
                </c:pt>
                <c:pt idx="11">
                  <c:v>77.561804016132641</c:v>
                </c:pt>
                <c:pt idx="12">
                  <c:v>83.172763798088084</c:v>
                </c:pt>
                <c:pt idx="13">
                  <c:v>86.37100740626974</c:v>
                </c:pt>
                <c:pt idx="14">
                  <c:v>88.105154881476196</c:v>
                </c:pt>
                <c:pt idx="15">
                  <c:v>89.020026305478197</c:v>
                </c:pt>
                <c:pt idx="16">
                  <c:v>89.495706694363363</c:v>
                </c:pt>
                <c:pt idx="17" formatCode="General">
                  <c:v>89.74116262043016</c:v>
                </c:pt>
                <c:pt idx="18" formatCode="General">
                  <c:v>89.867324291485318</c:v>
                </c:pt>
                <c:pt idx="19" formatCode="General">
                  <c:v>89.932039221199844</c:v>
                </c:pt>
                <c:pt idx="20" formatCode="General">
                  <c:v>89.965200519584826</c:v>
                </c:pt>
                <c:pt idx="21" formatCode="General">
                  <c:v>89.982184047791989</c:v>
                </c:pt>
              </c:numCache>
            </c:numRef>
          </c:yVal>
          <c:smooth val="1"/>
        </c:ser>
        <c:dLbls>
          <c:showLegendKey val="0"/>
          <c:showVal val="0"/>
          <c:showCatName val="0"/>
          <c:showSerName val="0"/>
          <c:showPercent val="0"/>
          <c:showBubbleSize val="0"/>
        </c:dLbls>
        <c:axId val="74020352"/>
        <c:axId val="74126464"/>
      </c:scatterChart>
      <c:valAx>
        <c:axId val="74020352"/>
        <c:scaling>
          <c:orientation val="minMax"/>
          <c:max val="1"/>
          <c:min val="0"/>
        </c:scaling>
        <c:delete val="0"/>
        <c:axPos val="b"/>
        <c:title>
          <c:tx>
            <c:rich>
              <a:bodyPr/>
              <a:lstStyle/>
              <a:p>
                <a:pPr>
                  <a:defRPr sz="1400" baseline="0"/>
                </a:pPr>
                <a:r>
                  <a:rPr lang="en-US" sz="1400" baseline="0"/>
                  <a:t>NDVI</a:t>
                </a:r>
              </a:p>
            </c:rich>
          </c:tx>
          <c:layout/>
          <c:overlay val="0"/>
        </c:title>
        <c:numFmt formatCode="General" sourceLinked="1"/>
        <c:majorTickMark val="cross"/>
        <c:minorTickMark val="in"/>
        <c:tickLblPos val="nextTo"/>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74126464"/>
        <c:crosses val="autoZero"/>
        <c:crossBetween val="midCat"/>
        <c:minorUnit val="0.1"/>
      </c:valAx>
      <c:valAx>
        <c:axId val="74126464"/>
        <c:scaling>
          <c:orientation val="minMax"/>
        </c:scaling>
        <c:delete val="0"/>
        <c:axPos val="l"/>
        <c:majorGridlines/>
        <c:title>
          <c:tx>
            <c:rich>
              <a:bodyPr rot="-5400000" vert="horz"/>
              <a:lstStyle/>
              <a:p>
                <a:pPr>
                  <a:defRPr sz="1500" baseline="0"/>
                </a:pPr>
                <a:r>
                  <a:rPr lang="en-US" sz="1500" baseline="0"/>
                  <a:t>Yield, </a:t>
                </a:r>
                <a:r>
                  <a:rPr lang="en-US" sz="1000" baseline="0"/>
                  <a:t>bu/ac or kg/ha</a:t>
                </a:r>
              </a:p>
            </c:rich>
          </c:tx>
          <c:layout/>
          <c:overlay val="0"/>
        </c:title>
        <c:numFmt formatCode="General" sourceLinked="1"/>
        <c:majorTickMark val="out"/>
        <c:minorTickMark val="none"/>
        <c:tickLblPos val="nextTo"/>
        <c:crossAx val="74020352"/>
        <c:crossesAt val="0"/>
        <c:crossBetween val="midCat"/>
      </c:valAx>
    </c:plotArea>
    <c:legend>
      <c:legendPos val="r"/>
      <c:layout>
        <c:manualLayout>
          <c:xMode val="edge"/>
          <c:yMode val="edge"/>
          <c:x val="0.1958471128608924"/>
          <c:y val="0.18754758596351925"/>
          <c:w val="0.15623647196148446"/>
          <c:h val="0.15212459093554515"/>
        </c:manualLayout>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192742</xdr:colOff>
      <xdr:row>0</xdr:row>
      <xdr:rowOff>104775</xdr:rowOff>
    </xdr:from>
    <xdr:to>
      <xdr:col>20</xdr:col>
      <xdr:colOff>493059</xdr:colOff>
      <xdr:row>15</xdr:row>
      <xdr:rowOff>85725</xdr:rowOff>
    </xdr:to>
    <xdr:graphicFrame macro="">
      <xdr:nvGraphicFramePr>
        <xdr:cNvPr id="10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105895</xdr:colOff>
      <xdr:row>16</xdr:row>
      <xdr:rowOff>94130</xdr:rowOff>
    </xdr:from>
    <xdr:to>
      <xdr:col>21</xdr:col>
      <xdr:colOff>134469</xdr:colOff>
      <xdr:row>32</xdr:row>
      <xdr:rowOff>11206</xdr:rowOff>
    </xdr:to>
    <xdr:graphicFrame macro="">
      <xdr:nvGraphicFramePr>
        <xdr:cNvPr id="106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3</xdr:col>
          <xdr:colOff>142875</xdr:colOff>
          <xdr:row>1</xdr:row>
          <xdr:rowOff>57150</xdr:rowOff>
        </xdr:from>
        <xdr:to>
          <xdr:col>5</xdr:col>
          <xdr:colOff>571500</xdr:colOff>
          <xdr:row>4</xdr:row>
          <xdr:rowOff>57150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Run Calculator</a:t>
              </a:r>
              <a:endParaRPr lang="en-US"/>
            </a:p>
          </xdr:txBody>
        </xdr:sp>
        <xdr:clientData fPrintsWithSheet="0"/>
      </xdr:twoCellAnchor>
    </mc:Choice>
    <mc:Fallback/>
  </mc:AlternateContent>
  <xdr:twoCellAnchor>
    <xdr:from>
      <xdr:col>7</xdr:col>
      <xdr:colOff>85725</xdr:colOff>
      <xdr:row>16</xdr:row>
      <xdr:rowOff>47625</xdr:rowOff>
    </xdr:from>
    <xdr:to>
      <xdr:col>12</xdr:col>
      <xdr:colOff>104775</xdr:colOff>
      <xdr:row>32</xdr:row>
      <xdr:rowOff>38101</xdr:rowOff>
    </xdr:to>
    <xdr:sp macro="" textlink="">
      <xdr:nvSpPr>
        <xdr:cNvPr id="2" name="TextBox 1"/>
        <xdr:cNvSpPr txBox="1"/>
      </xdr:nvSpPr>
      <xdr:spPr>
        <a:xfrm>
          <a:off x="4724400" y="2752725"/>
          <a:ext cx="3067050" cy="2581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generalized algorithm for calculating </a:t>
          </a:r>
          <a:r>
            <a:rPr lang="en-US"/>
            <a:t>  </a:t>
          </a:r>
          <a:r>
            <a:rPr lang="en-US" sz="1100" b="0" i="0" u="none" strike="noStrike">
              <a:solidFill>
                <a:schemeClr val="dk1"/>
              </a:solidFill>
              <a:effectLst/>
              <a:latin typeface="+mn-lt"/>
              <a:ea typeface="+mn-ea"/>
              <a:cs typeface="+mn-cs"/>
            </a:rPr>
            <a:t>N rates has been placed in the public domain by</a:t>
          </a:r>
          <a:r>
            <a:rPr lang="en-US"/>
            <a:t>  </a:t>
          </a:r>
          <a:r>
            <a:rPr lang="en-US" sz="1100" b="0" i="0" u="none" strike="noStrike">
              <a:solidFill>
                <a:schemeClr val="dk1"/>
              </a:solidFill>
              <a:effectLst/>
              <a:latin typeface="+mn-lt"/>
              <a:ea typeface="+mn-ea"/>
              <a:cs typeface="+mn-cs"/>
            </a:rPr>
            <a:t>Oklahoma State University.  Copies of this macro implementing the </a:t>
          </a:r>
          <a:r>
            <a:rPr lang="en-US" sz="1100" b="0" i="0" u="none" strike="noStrike" baseline="0">
              <a:solidFill>
                <a:schemeClr val="dk1"/>
              </a:solidFill>
              <a:effectLst/>
              <a:latin typeface="+mn-lt"/>
              <a:ea typeface="+mn-ea"/>
              <a:cs typeface="+mn-cs"/>
            </a:rPr>
            <a:t> generalized algorithm may be made and distributed for free.  The authors encourage  testing this algorithm , modifying the algorithm,  and adding  other crops.  The authors request that a copy of the modifications be sent to them so the original software can be up-graded and made available to all interested potential users.  Oklahoma State University makes no warranty expressed or implied about this algorithm.  The user assumes all liability arising from use of this program.</a:t>
          </a:r>
          <a:endParaRPr lang="en-US" sz="1100"/>
        </a:p>
      </xdr:txBody>
    </xdr:sp>
    <xdr:clientData/>
  </xdr:twoCellAnchor>
  <xdr:twoCellAnchor>
    <xdr:from>
      <xdr:col>7</xdr:col>
      <xdr:colOff>1680</xdr:colOff>
      <xdr:row>3</xdr:row>
      <xdr:rowOff>43702</xdr:rowOff>
    </xdr:from>
    <xdr:to>
      <xdr:col>12</xdr:col>
      <xdr:colOff>125505</xdr:colOff>
      <xdr:row>15</xdr:row>
      <xdr:rowOff>86284</xdr:rowOff>
    </xdr:to>
    <xdr:sp macro="" textlink="">
      <xdr:nvSpPr>
        <xdr:cNvPr id="3" name="TextBox 2"/>
        <xdr:cNvSpPr txBox="1"/>
      </xdr:nvSpPr>
      <xdr:spPr>
        <a:xfrm>
          <a:off x="4618504" y="559173"/>
          <a:ext cx="3149413" cy="2014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accent6"/>
              </a:solidFill>
            </a:rPr>
            <a:t>Oklahoma State University Generalized</a:t>
          </a:r>
          <a:r>
            <a:rPr lang="en-US" sz="1400" b="1" baseline="0">
              <a:solidFill>
                <a:schemeClr val="accent6"/>
              </a:solidFill>
            </a:rPr>
            <a:t> Algorithm for Calculating Nitrogen  Application Rate.</a:t>
          </a:r>
        </a:p>
        <a:p>
          <a:pPr algn="ctr"/>
          <a:r>
            <a:rPr lang="en-US" sz="1400" b="1" baseline="0">
              <a:solidFill>
                <a:schemeClr val="accent6"/>
              </a:solidFill>
            </a:rPr>
            <a:t>by</a:t>
          </a:r>
        </a:p>
        <a:p>
          <a:pPr algn="ctr"/>
          <a:r>
            <a:rPr lang="en-US" sz="1200" b="1" baseline="0">
              <a:solidFill>
                <a:schemeClr val="accent6"/>
              </a:solidFill>
            </a:rPr>
            <a:t>John Solie Emeritus Regents Professor OSU</a:t>
          </a:r>
        </a:p>
        <a:p>
          <a:pPr algn="ctr"/>
          <a:r>
            <a:rPr lang="en-US" sz="1200" b="1" baseline="0">
              <a:solidFill>
                <a:schemeClr val="accent6"/>
              </a:solidFill>
            </a:rPr>
            <a:t>Bill Raun Regents Professor OSU</a:t>
          </a:r>
        </a:p>
        <a:p>
          <a:pPr algn="ctr"/>
          <a:r>
            <a:rPr lang="en-US" sz="1200" b="1" baseline="0">
              <a:solidFill>
                <a:schemeClr val="accent6"/>
              </a:solidFill>
            </a:rPr>
            <a:t>Marvin Stone, Emeritus Regents Professor OSU</a:t>
          </a:r>
        </a:p>
        <a:p>
          <a:pPr algn="ctr"/>
          <a:r>
            <a:rPr lang="en-US" sz="1200" b="1" baseline="0">
              <a:solidFill>
                <a:schemeClr val="accent6"/>
              </a:solidFill>
            </a:rPr>
            <a:t>Dean Monroe, Ast. Professor Angelo State</a:t>
          </a:r>
        </a:p>
        <a:p>
          <a:pPr algn="ctr"/>
          <a:r>
            <a:rPr lang="en-US" sz="1200" b="1" baseline="0">
              <a:solidFill>
                <a:sysClr val="windowText" lastClr="000000"/>
              </a:solidFill>
            </a:rPr>
            <a:t>Version 1_2a August 6, 2012 - Annotated</a:t>
          </a:r>
          <a:endParaRPr lang="en-US" sz="12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Data_Run_Prg"/>
  <dimension ref="A1:J105"/>
  <sheetViews>
    <sheetView tabSelected="1" topLeftCell="A3" zoomScale="85" zoomScaleNormal="85" workbookViewId="0">
      <selection activeCell="D7" sqref="D7"/>
    </sheetView>
  </sheetViews>
  <sheetFormatPr defaultRowHeight="12.75" x14ac:dyDescent="0.2"/>
  <cols>
    <col min="1" max="1" width="10.7109375" customWidth="1"/>
    <col min="2" max="2" width="13.140625" customWidth="1"/>
    <col min="4" max="4" width="20.7109375" customWidth="1"/>
  </cols>
  <sheetData>
    <row r="1" spans="1:10" ht="15.75" x14ac:dyDescent="0.25">
      <c r="A1" s="1" t="s">
        <v>5</v>
      </c>
    </row>
    <row r="3" spans="1:10" x14ac:dyDescent="0.2">
      <c r="J3" s="9"/>
    </row>
    <row r="5" spans="1:10" x14ac:dyDescent="0.2">
      <c r="A5" s="8" t="s">
        <v>2</v>
      </c>
      <c r="B5" s="8" t="s">
        <v>3</v>
      </c>
    </row>
    <row r="6" spans="1:10" ht="15.75" x14ac:dyDescent="0.25">
      <c r="A6" s="8">
        <v>46.6</v>
      </c>
      <c r="B6" s="8" t="s">
        <v>4</v>
      </c>
      <c r="C6" s="2"/>
    </row>
    <row r="7" spans="1:10" ht="15.75" x14ac:dyDescent="0.25">
      <c r="B7" s="2"/>
      <c r="C7" s="2"/>
    </row>
    <row r="8" spans="1:10" x14ac:dyDescent="0.2">
      <c r="A8" s="5"/>
      <c r="B8" s="6" t="s">
        <v>8</v>
      </c>
      <c r="C8" s="7"/>
      <c r="D8" s="10" t="s">
        <v>11</v>
      </c>
      <c r="E8" s="10"/>
      <c r="F8" s="11"/>
    </row>
    <row r="9" spans="1:10" ht="13.5" thickBot="1" x14ac:dyDescent="0.25">
      <c r="A9" s="3" t="s">
        <v>0</v>
      </c>
      <c r="B9" s="3" t="s">
        <v>6</v>
      </c>
      <c r="C9" s="3" t="s">
        <v>7</v>
      </c>
      <c r="D9" s="15" t="s">
        <v>9</v>
      </c>
      <c r="E9" s="15" t="s">
        <v>1</v>
      </c>
      <c r="F9" s="12" t="s">
        <v>10</v>
      </c>
    </row>
    <row r="10" spans="1:10" ht="15.75" x14ac:dyDescent="0.25">
      <c r="A10" s="3">
        <v>0</v>
      </c>
      <c r="B10" s="3">
        <v>0</v>
      </c>
      <c r="C10" s="3">
        <v>0</v>
      </c>
      <c r="D10" s="13">
        <v>0</v>
      </c>
      <c r="E10" s="14">
        <v>0</v>
      </c>
      <c r="F10" s="3">
        <f>0</f>
        <v>0</v>
      </c>
    </row>
    <row r="11" spans="1:10" ht="15.75" x14ac:dyDescent="0.25">
      <c r="A11" s="3">
        <v>0.15</v>
      </c>
      <c r="B11" s="3">
        <v>0.68761478990879488</v>
      </c>
      <c r="C11" s="4">
        <v>0.68761478990879488</v>
      </c>
      <c r="D11" s="13">
        <v>0.15</v>
      </c>
      <c r="E11" s="14">
        <v>0</v>
      </c>
      <c r="F11" s="3">
        <f t="shared" ref="F11:F31" si="0">C11/B11</f>
        <v>1</v>
      </c>
    </row>
    <row r="12" spans="1:10" ht="15.75" x14ac:dyDescent="0.25">
      <c r="A12" s="3">
        <v>0.192</v>
      </c>
      <c r="B12" s="3">
        <v>1.20482260448983</v>
      </c>
      <c r="C12" s="4">
        <v>1.3336384476351326</v>
      </c>
      <c r="D12" s="13">
        <v>0.192</v>
      </c>
      <c r="E12" s="14">
        <v>0.3</v>
      </c>
      <c r="F12" s="3">
        <f t="shared" si="0"/>
        <v>1.1069168545354844</v>
      </c>
    </row>
    <row r="13" spans="1:10" ht="15.75" x14ac:dyDescent="0.25">
      <c r="A13" s="3">
        <v>0.23499999999999999</v>
      </c>
      <c r="B13" s="3">
        <v>2.1019064829279381</v>
      </c>
      <c r="C13" s="4">
        <v>2.5691509060667279</v>
      </c>
      <c r="D13" s="13">
        <v>0.23499999999999999</v>
      </c>
      <c r="E13" s="14">
        <v>1.3</v>
      </c>
      <c r="F13" s="3">
        <f t="shared" si="0"/>
        <v>1.2222955335709904</v>
      </c>
    </row>
    <row r="14" spans="1:10" ht="15.75" x14ac:dyDescent="0.25">
      <c r="A14" s="3">
        <v>0.27700000000000002</v>
      </c>
      <c r="B14" s="3">
        <v>3.6395608336202914</v>
      </c>
      <c r="C14" s="4">
        <v>4.8861931690898768</v>
      </c>
      <c r="D14" s="13">
        <v>0.27700000000000002</v>
      </c>
      <c r="E14" s="14">
        <v>3.3</v>
      </c>
      <c r="F14" s="3">
        <f t="shared" si="0"/>
        <v>1.3425227362471515</v>
      </c>
    </row>
    <row r="15" spans="1:10" ht="15.75" x14ac:dyDescent="0.25">
      <c r="A15" s="3">
        <v>0.32</v>
      </c>
      <c r="B15" s="3">
        <v>6.2224578309012157</v>
      </c>
      <c r="C15" s="4">
        <v>9.075984395206163</v>
      </c>
      <c r="D15" s="13">
        <v>0.32</v>
      </c>
      <c r="E15" s="14">
        <v>7.6</v>
      </c>
      <c r="F15" s="3">
        <f t="shared" si="0"/>
        <v>1.4585851189113905</v>
      </c>
    </row>
    <row r="16" spans="1:10" ht="15.75" x14ac:dyDescent="0.25">
      <c r="A16" s="3">
        <v>0.36199999999999999</v>
      </c>
      <c r="B16" s="3">
        <v>10.417258673011998</v>
      </c>
      <c r="C16" s="4">
        <v>16.175647077672373</v>
      </c>
      <c r="D16" s="13">
        <v>0.36199999999999999</v>
      </c>
      <c r="E16" s="14">
        <v>15.4</v>
      </c>
      <c r="F16" s="3">
        <f t="shared" si="0"/>
        <v>1.5527738712660208</v>
      </c>
    </row>
    <row r="17" spans="1:6" ht="15.75" x14ac:dyDescent="0.25">
      <c r="A17" s="3">
        <v>0.40500000000000003</v>
      </c>
      <c r="B17" s="3">
        <v>16.870481369616716</v>
      </c>
      <c r="C17" s="4">
        <v>26.977571252119258</v>
      </c>
      <c r="D17" s="13">
        <v>0.40500000000000003</v>
      </c>
      <c r="E17" s="14">
        <v>27.1</v>
      </c>
      <c r="F17" s="3">
        <f t="shared" si="0"/>
        <v>1.5990990808777479</v>
      </c>
    </row>
    <row r="18" spans="1:6" ht="15.75" x14ac:dyDescent="0.25">
      <c r="A18" s="3">
        <v>0.44700000000000001</v>
      </c>
      <c r="B18" s="3">
        <v>26.01454476374964</v>
      </c>
      <c r="C18" s="4">
        <v>40.98795416043086</v>
      </c>
      <c r="D18" s="13">
        <v>0.44700000000000001</v>
      </c>
      <c r="E18" s="14">
        <v>40.1</v>
      </c>
      <c r="F18" s="3">
        <f t="shared" si="0"/>
        <v>1.5755783748153895</v>
      </c>
    </row>
    <row r="19" spans="1:6" ht="15.75" x14ac:dyDescent="0.25">
      <c r="A19" s="3">
        <v>0.49</v>
      </c>
      <c r="B19" s="3">
        <v>37.568681418391691</v>
      </c>
      <c r="C19" s="4">
        <v>55.828851078033232</v>
      </c>
      <c r="D19" s="13">
        <v>0.49</v>
      </c>
      <c r="E19" s="14">
        <v>48.9</v>
      </c>
      <c r="F19" s="3">
        <f t="shared" si="0"/>
        <v>1.4860476591201921</v>
      </c>
    </row>
    <row r="20" spans="1:6" ht="15.75" x14ac:dyDescent="0.25">
      <c r="A20" s="3">
        <v>0.53200000000000003</v>
      </c>
      <c r="B20" s="3">
        <v>50.226309528655804</v>
      </c>
      <c r="C20" s="4">
        <v>68.529853959428266</v>
      </c>
      <c r="D20" s="13">
        <v>0.53200000000000003</v>
      </c>
      <c r="E20" s="14">
        <v>49</v>
      </c>
      <c r="F20" s="3">
        <f t="shared" si="0"/>
        <v>1.3644214476942542</v>
      </c>
    </row>
    <row r="21" spans="1:6" ht="15.75" x14ac:dyDescent="0.25">
      <c r="A21" s="3">
        <v>0.57499999999999996</v>
      </c>
      <c r="B21" s="3">
        <v>62.097703301485126</v>
      </c>
      <c r="C21" s="4">
        <v>77.561804016132641</v>
      </c>
      <c r="D21" s="13">
        <v>0.57499999999999996</v>
      </c>
      <c r="E21" s="14">
        <v>41.4</v>
      </c>
      <c r="F21" s="3">
        <f t="shared" si="0"/>
        <v>1.2490285452196053</v>
      </c>
    </row>
    <row r="22" spans="1:6" ht="15.75" x14ac:dyDescent="0.25">
      <c r="A22" s="3">
        <v>0.61799999999999999</v>
      </c>
      <c r="B22" s="3">
        <v>71.71569625897591</v>
      </c>
      <c r="C22" s="4">
        <v>83.172763798088084</v>
      </c>
      <c r="D22" s="13">
        <v>0.61799999999999999</v>
      </c>
      <c r="E22" s="14">
        <v>30.7</v>
      </c>
      <c r="F22" s="3">
        <f t="shared" si="0"/>
        <v>1.1597567636760999</v>
      </c>
    </row>
    <row r="23" spans="1:6" ht="15.75" x14ac:dyDescent="0.25">
      <c r="A23" s="3">
        <v>0.66</v>
      </c>
      <c r="B23" s="3">
        <v>78.625611957778844</v>
      </c>
      <c r="C23" s="4">
        <v>86.37100740626974</v>
      </c>
      <c r="D23" s="13">
        <v>0.66</v>
      </c>
      <c r="E23" s="14">
        <v>20.7</v>
      </c>
      <c r="F23" s="3">
        <f t="shared" si="0"/>
        <v>1.0985098272131744</v>
      </c>
    </row>
    <row r="24" spans="1:6" ht="15.75" x14ac:dyDescent="0.25">
      <c r="A24" s="3">
        <v>0.70199999999999996</v>
      </c>
      <c r="B24" s="3">
        <v>83.172763798088084</v>
      </c>
      <c r="C24" s="4">
        <v>88.105154881476196</v>
      </c>
      <c r="D24" s="13">
        <v>0.70199999999999996</v>
      </c>
      <c r="E24" s="14">
        <v>13.2</v>
      </c>
      <c r="F24" s="3">
        <f t="shared" si="0"/>
        <v>1.0593029599853394</v>
      </c>
    </row>
    <row r="25" spans="1:6" ht="15.75" x14ac:dyDescent="0.25">
      <c r="A25" s="3">
        <v>0.745</v>
      </c>
      <c r="B25" s="3">
        <v>85.994698026394161</v>
      </c>
      <c r="C25" s="4">
        <v>89.020026305478197</v>
      </c>
      <c r="D25" s="13">
        <v>0.745</v>
      </c>
      <c r="E25" s="14">
        <v>8.1</v>
      </c>
      <c r="F25" s="3">
        <f t="shared" si="0"/>
        <v>1.035180404705363</v>
      </c>
    </row>
    <row r="26" spans="1:6" ht="15.75" x14ac:dyDescent="0.25">
      <c r="A26" s="3">
        <v>0.78800000000000003</v>
      </c>
      <c r="B26" s="3">
        <v>87.682725808358143</v>
      </c>
      <c r="C26" s="4">
        <v>89.495706694363363</v>
      </c>
      <c r="D26" s="13">
        <v>0.78800000000000003</v>
      </c>
      <c r="E26" s="14">
        <v>4.9000000000000004</v>
      </c>
      <c r="F26" s="3">
        <f t="shared" si="0"/>
        <v>1.0206766027092693</v>
      </c>
    </row>
    <row r="27" spans="1:6" ht="15.75" x14ac:dyDescent="0.25">
      <c r="A27" s="3">
        <v>0.83</v>
      </c>
      <c r="B27" s="3">
        <v>88.670337147605423</v>
      </c>
      <c r="C27" s="3">
        <v>89.74116262043016</v>
      </c>
      <c r="D27" s="14">
        <v>0.83</v>
      </c>
      <c r="E27" s="14">
        <v>2.9</v>
      </c>
      <c r="F27" s="3">
        <f t="shared" si="0"/>
        <v>1.0120764790940422</v>
      </c>
    </row>
    <row r="28" spans="1:6" ht="15.75" x14ac:dyDescent="0.25">
      <c r="A28" s="3">
        <v>0.872</v>
      </c>
      <c r="B28" s="3">
        <v>89.240678263907171</v>
      </c>
      <c r="C28" s="3">
        <v>89.867324291485318</v>
      </c>
      <c r="D28" s="14">
        <v>0.872</v>
      </c>
      <c r="E28" s="14">
        <v>1.7</v>
      </c>
      <c r="F28" s="3">
        <f t="shared" si="0"/>
        <v>1.0070219774184705</v>
      </c>
    </row>
    <row r="29" spans="1:6" ht="15.75" x14ac:dyDescent="0.25">
      <c r="A29" s="3">
        <v>0.91500000000000004</v>
      </c>
      <c r="B29" s="3">
        <v>89.567572240155641</v>
      </c>
      <c r="C29" s="3">
        <v>89.932039221199844</v>
      </c>
      <c r="D29" s="14">
        <v>0.91500000000000004</v>
      </c>
      <c r="E29" s="14">
        <v>1</v>
      </c>
      <c r="F29" s="3">
        <f t="shared" si="0"/>
        <v>1.0040691845489231</v>
      </c>
    </row>
    <row r="30" spans="1:6" ht="15.75" x14ac:dyDescent="0.25">
      <c r="A30" s="3">
        <v>0.95699999999999996</v>
      </c>
      <c r="B30" s="3">
        <v>89.754123531329</v>
      </c>
      <c r="C30" s="3">
        <v>89.965200519584826</v>
      </c>
      <c r="D30" s="14">
        <v>0.95699999999999996</v>
      </c>
      <c r="E30" s="14">
        <v>0.6</v>
      </c>
      <c r="F30" s="3">
        <f t="shared" si="0"/>
        <v>1.0023517246890852</v>
      </c>
    </row>
    <row r="31" spans="1:6" ht="15.75" x14ac:dyDescent="0.25">
      <c r="A31" s="3">
        <v>1</v>
      </c>
      <c r="B31" s="3">
        <v>89.860321257261546</v>
      </c>
      <c r="C31" s="3">
        <v>89.982184047791989</v>
      </c>
      <c r="D31" s="14">
        <v>1</v>
      </c>
      <c r="E31" s="14">
        <v>0.3</v>
      </c>
      <c r="F31" s="3">
        <f t="shared" si="0"/>
        <v>1.0013561357095704</v>
      </c>
    </row>
    <row r="32" spans="1:6" ht="15.75" x14ac:dyDescent="0.25">
      <c r="A32" s="3"/>
      <c r="B32" s="3"/>
      <c r="C32" s="3"/>
      <c r="D32" s="14"/>
      <c r="E32" s="14"/>
      <c r="F32" s="3"/>
    </row>
    <row r="33" spans="1:6" ht="15.75" x14ac:dyDescent="0.25">
      <c r="A33" s="3"/>
      <c r="B33" s="3"/>
      <c r="C33" s="3"/>
      <c r="D33" s="14"/>
      <c r="E33" s="14"/>
      <c r="F33" s="3"/>
    </row>
    <row r="34" spans="1:6" ht="15.75" x14ac:dyDescent="0.25">
      <c r="A34" s="3"/>
      <c r="B34" s="3"/>
      <c r="C34" s="3"/>
      <c r="D34" s="14"/>
      <c r="E34" s="14"/>
      <c r="F34" s="3"/>
    </row>
    <row r="35" spans="1:6" ht="15.75" x14ac:dyDescent="0.25">
      <c r="A35" s="3"/>
      <c r="B35" s="3"/>
      <c r="C35" s="3"/>
      <c r="D35" s="14"/>
      <c r="E35" s="14"/>
      <c r="F35" s="3"/>
    </row>
    <row r="36" spans="1:6" ht="15.75" x14ac:dyDescent="0.25">
      <c r="A36" s="3"/>
      <c r="B36" s="3"/>
      <c r="C36" s="3"/>
      <c r="D36" s="14"/>
      <c r="E36" s="14"/>
      <c r="F36" s="3"/>
    </row>
    <row r="37" spans="1:6" ht="15.75" x14ac:dyDescent="0.25">
      <c r="A37" s="3"/>
      <c r="B37" s="3"/>
      <c r="C37" s="3"/>
      <c r="D37" s="14"/>
      <c r="E37" s="14"/>
      <c r="F37" s="3"/>
    </row>
    <row r="38" spans="1:6" ht="15.75" x14ac:dyDescent="0.25">
      <c r="A38" s="3"/>
      <c r="B38" s="3"/>
      <c r="C38" s="3"/>
      <c r="D38" s="14"/>
      <c r="E38" s="14"/>
      <c r="F38" s="3"/>
    </row>
    <row r="39" spans="1:6" ht="15.75" x14ac:dyDescent="0.25">
      <c r="A39" s="3"/>
      <c r="B39" s="3"/>
      <c r="C39" s="3"/>
      <c r="D39" s="14"/>
      <c r="E39" s="14"/>
      <c r="F39" s="3"/>
    </row>
    <row r="40" spans="1:6" ht="15.75" x14ac:dyDescent="0.25">
      <c r="A40" s="3"/>
      <c r="B40" s="3"/>
      <c r="C40" s="3"/>
      <c r="D40" s="14"/>
      <c r="E40" s="14"/>
      <c r="F40" s="3"/>
    </row>
    <row r="41" spans="1:6" ht="15.75" x14ac:dyDescent="0.25">
      <c r="A41" s="3"/>
      <c r="B41" s="3"/>
      <c r="C41" s="3"/>
      <c r="D41" s="14"/>
      <c r="E41" s="14"/>
      <c r="F41" s="3"/>
    </row>
    <row r="42" spans="1:6" ht="15.75" x14ac:dyDescent="0.25">
      <c r="A42" s="3"/>
      <c r="B42" s="3"/>
      <c r="C42" s="3"/>
      <c r="D42" s="14"/>
      <c r="E42" s="14"/>
      <c r="F42" s="3"/>
    </row>
    <row r="43" spans="1:6" ht="15.75" x14ac:dyDescent="0.25">
      <c r="A43" s="3"/>
      <c r="B43" s="3"/>
      <c r="C43" s="3"/>
      <c r="D43" s="14"/>
      <c r="E43" s="14"/>
      <c r="F43" s="3"/>
    </row>
    <row r="44" spans="1:6" ht="15.75" x14ac:dyDescent="0.25">
      <c r="A44" s="3"/>
      <c r="B44" s="3"/>
      <c r="C44" s="3"/>
      <c r="D44" s="14"/>
      <c r="E44" s="14"/>
      <c r="F44" s="3"/>
    </row>
    <row r="45" spans="1:6" ht="15.75" x14ac:dyDescent="0.25">
      <c r="A45" s="3"/>
      <c r="B45" s="3"/>
      <c r="C45" s="3"/>
      <c r="D45" s="14"/>
      <c r="E45" s="14"/>
      <c r="F45" s="3"/>
    </row>
    <row r="46" spans="1:6" ht="15.75" x14ac:dyDescent="0.25">
      <c r="A46" s="3"/>
      <c r="B46" s="3"/>
      <c r="C46" s="3"/>
      <c r="D46" s="13"/>
      <c r="E46" s="14"/>
      <c r="F46" s="3"/>
    </row>
    <row r="47" spans="1:6" ht="15.75" x14ac:dyDescent="0.25">
      <c r="A47" s="3"/>
      <c r="B47" s="3"/>
      <c r="C47" s="3"/>
      <c r="D47" s="14"/>
      <c r="E47" s="14"/>
      <c r="F47" s="3"/>
    </row>
    <row r="48" spans="1:6" ht="15.75" x14ac:dyDescent="0.25">
      <c r="A48" s="3"/>
      <c r="B48" s="3"/>
      <c r="C48" s="3"/>
      <c r="D48" s="14"/>
      <c r="E48" s="14"/>
      <c r="F48" s="3"/>
    </row>
    <row r="49" spans="1:6" ht="15.75" x14ac:dyDescent="0.25">
      <c r="A49" s="3"/>
      <c r="B49" s="3"/>
      <c r="C49" s="3"/>
      <c r="D49" s="14"/>
      <c r="E49" s="14"/>
      <c r="F49" s="3"/>
    </row>
    <row r="50" spans="1:6" ht="15.75" x14ac:dyDescent="0.25">
      <c r="A50" s="3"/>
      <c r="B50" s="3"/>
      <c r="C50" s="3"/>
      <c r="D50" s="14"/>
      <c r="E50" s="14"/>
      <c r="F50" s="3"/>
    </row>
    <row r="51" spans="1:6" ht="15.75" x14ac:dyDescent="0.25">
      <c r="A51" s="3"/>
      <c r="B51" s="3"/>
      <c r="C51" s="3"/>
      <c r="D51" s="14"/>
      <c r="E51" s="14"/>
      <c r="F51" s="3"/>
    </row>
    <row r="52" spans="1:6" ht="15.75" x14ac:dyDescent="0.25">
      <c r="A52" s="3"/>
      <c r="B52" s="3"/>
      <c r="C52" s="3"/>
      <c r="D52" s="14"/>
      <c r="E52" s="14"/>
      <c r="F52" s="3"/>
    </row>
    <row r="53" spans="1:6" ht="15.75" x14ac:dyDescent="0.25">
      <c r="A53" s="3"/>
      <c r="B53" s="3"/>
      <c r="C53" s="3"/>
      <c r="D53" s="14"/>
      <c r="E53" s="14"/>
      <c r="F53" s="3"/>
    </row>
    <row r="54" spans="1:6" ht="15.75" x14ac:dyDescent="0.25">
      <c r="A54" s="3"/>
      <c r="B54" s="3"/>
      <c r="C54" s="3"/>
      <c r="D54" s="14"/>
      <c r="E54" s="14"/>
      <c r="F54" s="3"/>
    </row>
    <row r="55" spans="1:6" ht="15.75" x14ac:dyDescent="0.25">
      <c r="A55" s="3"/>
      <c r="B55" s="3"/>
      <c r="C55" s="3"/>
      <c r="D55" s="14"/>
      <c r="E55" s="14"/>
      <c r="F55" s="3"/>
    </row>
    <row r="56" spans="1:6" ht="15.75" x14ac:dyDescent="0.25">
      <c r="A56" s="3"/>
      <c r="B56" s="3"/>
      <c r="C56" s="3"/>
      <c r="D56" s="14"/>
      <c r="E56" s="14"/>
      <c r="F56" s="3"/>
    </row>
    <row r="57" spans="1:6" ht="15.75" x14ac:dyDescent="0.25">
      <c r="A57" s="3"/>
      <c r="B57" s="3"/>
      <c r="C57" s="3"/>
      <c r="D57" s="14"/>
      <c r="E57" s="14"/>
      <c r="F57" s="3"/>
    </row>
    <row r="58" spans="1:6" ht="15.75" x14ac:dyDescent="0.25">
      <c r="A58" s="3"/>
      <c r="B58" s="3"/>
      <c r="C58" s="3"/>
      <c r="D58" s="14"/>
      <c r="E58" s="14"/>
      <c r="F58" s="3"/>
    </row>
    <row r="59" spans="1:6" ht="15.75" x14ac:dyDescent="0.25">
      <c r="A59" s="3"/>
      <c r="B59" s="3"/>
      <c r="C59" s="3"/>
      <c r="D59" s="14"/>
      <c r="E59" s="14"/>
      <c r="F59" s="3"/>
    </row>
    <row r="60" spans="1:6" ht="15.75" x14ac:dyDescent="0.25">
      <c r="A60" s="3"/>
      <c r="B60" s="3"/>
      <c r="C60" s="3"/>
      <c r="D60" s="14"/>
      <c r="E60" s="14"/>
      <c r="F60" s="3"/>
    </row>
    <row r="61" spans="1:6" ht="15.75" x14ac:dyDescent="0.25">
      <c r="A61" s="3"/>
      <c r="B61" s="3"/>
      <c r="C61" s="3"/>
      <c r="D61" s="14"/>
      <c r="E61" s="14"/>
      <c r="F61" s="3"/>
    </row>
    <row r="62" spans="1:6" ht="15.75" x14ac:dyDescent="0.25">
      <c r="A62" s="3"/>
      <c r="B62" s="3"/>
      <c r="C62" s="3"/>
      <c r="D62" s="14"/>
      <c r="E62" s="14"/>
      <c r="F62" s="3"/>
    </row>
    <row r="63" spans="1:6" ht="15.75" x14ac:dyDescent="0.25">
      <c r="A63" s="3"/>
      <c r="B63" s="3"/>
      <c r="C63" s="3"/>
      <c r="D63" s="14"/>
      <c r="E63" s="14"/>
      <c r="F63" s="3"/>
    </row>
    <row r="64" spans="1:6" ht="15.75" x14ac:dyDescent="0.25">
      <c r="A64" s="3"/>
      <c r="B64" s="3"/>
      <c r="C64" s="3"/>
      <c r="D64" s="14"/>
      <c r="E64" s="14"/>
      <c r="F64" s="3"/>
    </row>
    <row r="65" spans="1:6" ht="15.75" x14ac:dyDescent="0.25">
      <c r="A65" s="3"/>
      <c r="B65" s="3"/>
      <c r="C65" s="3"/>
      <c r="D65" s="14"/>
      <c r="E65" s="14"/>
      <c r="F65" s="3"/>
    </row>
    <row r="66" spans="1:6" ht="15.75" x14ac:dyDescent="0.25">
      <c r="A66" s="3"/>
      <c r="B66" s="3"/>
      <c r="C66" s="3"/>
      <c r="D66" s="14"/>
      <c r="E66" s="14"/>
      <c r="F66" s="3"/>
    </row>
    <row r="67" spans="1:6" ht="15.75" x14ac:dyDescent="0.25">
      <c r="A67" s="3"/>
      <c r="B67" s="3"/>
      <c r="C67" s="3"/>
      <c r="D67" s="14"/>
      <c r="E67" s="14"/>
      <c r="F67" s="3"/>
    </row>
    <row r="68" spans="1:6" ht="15.75" x14ac:dyDescent="0.25">
      <c r="A68" s="3"/>
      <c r="B68" s="3"/>
      <c r="C68" s="3"/>
      <c r="D68" s="14"/>
      <c r="E68" s="14"/>
      <c r="F68" s="3"/>
    </row>
    <row r="69" spans="1:6" ht="15.75" x14ac:dyDescent="0.25">
      <c r="A69" s="3"/>
      <c r="B69" s="3"/>
      <c r="C69" s="3"/>
      <c r="D69" s="14"/>
      <c r="E69" s="14"/>
      <c r="F69" s="3"/>
    </row>
    <row r="70" spans="1:6" ht="15.75" x14ac:dyDescent="0.25">
      <c r="A70" s="3"/>
      <c r="B70" s="3"/>
      <c r="C70" s="3"/>
      <c r="D70" s="14"/>
      <c r="E70" s="14"/>
      <c r="F70" s="3"/>
    </row>
    <row r="71" spans="1:6" ht="15.75" x14ac:dyDescent="0.25">
      <c r="A71" s="3"/>
      <c r="B71" s="3"/>
      <c r="C71" s="3"/>
      <c r="D71" s="14"/>
      <c r="E71" s="14"/>
      <c r="F71" s="3"/>
    </row>
    <row r="72" spans="1:6" ht="15.75" x14ac:dyDescent="0.25">
      <c r="A72" s="3"/>
      <c r="B72" s="3"/>
      <c r="C72" s="3"/>
      <c r="D72" s="14"/>
      <c r="E72" s="14"/>
      <c r="F72" s="3"/>
    </row>
    <row r="73" spans="1:6" ht="15.75" x14ac:dyDescent="0.25">
      <c r="A73" s="3"/>
      <c r="B73" s="3"/>
      <c r="C73" s="3"/>
      <c r="D73" s="14"/>
      <c r="E73" s="14"/>
      <c r="F73" s="3"/>
    </row>
    <row r="74" spans="1:6" ht="15.75" x14ac:dyDescent="0.25">
      <c r="A74" s="3"/>
      <c r="B74" s="3"/>
      <c r="C74" s="3"/>
      <c r="D74" s="14"/>
      <c r="E74" s="14"/>
      <c r="F74" s="3"/>
    </row>
    <row r="75" spans="1:6" ht="15.75" x14ac:dyDescent="0.25">
      <c r="A75" s="3"/>
      <c r="B75" s="3"/>
      <c r="C75" s="3"/>
      <c r="D75" s="14"/>
      <c r="E75" s="14"/>
      <c r="F75" s="3"/>
    </row>
    <row r="76" spans="1:6" ht="15.75" x14ac:dyDescent="0.25">
      <c r="A76" s="3"/>
      <c r="B76" s="3"/>
      <c r="C76" s="3"/>
      <c r="D76" s="14"/>
      <c r="E76" s="14"/>
      <c r="F76" s="3"/>
    </row>
    <row r="77" spans="1:6" ht="15.75" x14ac:dyDescent="0.25">
      <c r="A77" s="3"/>
      <c r="B77" s="3"/>
      <c r="C77" s="3"/>
      <c r="D77" s="14"/>
      <c r="E77" s="14"/>
      <c r="F77" s="3"/>
    </row>
    <row r="78" spans="1:6" ht="15.75" x14ac:dyDescent="0.25">
      <c r="A78" s="3"/>
      <c r="B78" s="3"/>
      <c r="C78" s="3"/>
      <c r="D78" s="14"/>
      <c r="E78" s="14"/>
      <c r="F78" s="3"/>
    </row>
    <row r="79" spans="1:6" ht="15.75" x14ac:dyDescent="0.25">
      <c r="A79" s="3"/>
      <c r="B79" s="3"/>
      <c r="C79" s="3"/>
      <c r="D79" s="14"/>
      <c r="E79" s="14"/>
      <c r="F79" s="3"/>
    </row>
    <row r="80" spans="1:6" ht="15.75" x14ac:dyDescent="0.25">
      <c r="A80" s="3"/>
      <c r="B80" s="3"/>
      <c r="C80" s="3"/>
      <c r="D80" s="14"/>
      <c r="E80" s="14"/>
      <c r="F80" s="3"/>
    </row>
    <row r="81" spans="1:6" ht="15.75" x14ac:dyDescent="0.25">
      <c r="A81" s="3"/>
      <c r="B81" s="3"/>
      <c r="C81" s="3"/>
      <c r="D81" s="14"/>
      <c r="E81" s="14"/>
      <c r="F81" s="3"/>
    </row>
    <row r="82" spans="1:6" ht="15.75" x14ac:dyDescent="0.25">
      <c r="A82" s="3"/>
      <c r="B82" s="3"/>
      <c r="C82" s="3"/>
      <c r="D82" s="14"/>
      <c r="E82" s="14"/>
      <c r="F82" s="3"/>
    </row>
    <row r="83" spans="1:6" ht="15.75" x14ac:dyDescent="0.25">
      <c r="A83" s="3"/>
      <c r="B83" s="3"/>
      <c r="C83" s="3"/>
      <c r="D83" s="14"/>
      <c r="E83" s="14"/>
      <c r="F83" s="3"/>
    </row>
    <row r="84" spans="1:6" ht="15.75" x14ac:dyDescent="0.25">
      <c r="A84" s="3"/>
      <c r="B84" s="3"/>
      <c r="C84" s="3"/>
      <c r="D84" s="14"/>
      <c r="E84" s="14"/>
      <c r="F84" s="3"/>
    </row>
    <row r="85" spans="1:6" ht="15.75" x14ac:dyDescent="0.25">
      <c r="A85" s="3"/>
      <c r="B85" s="3"/>
      <c r="C85" s="3"/>
      <c r="D85" s="14"/>
      <c r="E85" s="14"/>
      <c r="F85" s="3"/>
    </row>
    <row r="86" spans="1:6" ht="15.75" x14ac:dyDescent="0.25">
      <c r="A86" s="3"/>
      <c r="B86" s="3"/>
      <c r="C86" s="3"/>
      <c r="D86" s="14"/>
      <c r="E86" s="14"/>
      <c r="F86" s="3"/>
    </row>
    <row r="87" spans="1:6" ht="15.75" x14ac:dyDescent="0.25">
      <c r="A87" s="3"/>
      <c r="B87" s="3"/>
      <c r="C87" s="3"/>
      <c r="D87" s="14"/>
      <c r="E87" s="14"/>
      <c r="F87" s="3"/>
    </row>
    <row r="88" spans="1:6" ht="15.75" x14ac:dyDescent="0.25">
      <c r="A88" s="3"/>
      <c r="B88" s="3"/>
      <c r="C88" s="3"/>
      <c r="D88" s="14"/>
      <c r="E88" s="14"/>
      <c r="F88" s="3"/>
    </row>
    <row r="89" spans="1:6" ht="15.75" x14ac:dyDescent="0.25">
      <c r="A89" s="3"/>
      <c r="B89" s="3"/>
      <c r="C89" s="3"/>
      <c r="D89" s="14"/>
      <c r="E89" s="14"/>
      <c r="F89" s="3"/>
    </row>
    <row r="90" spans="1:6" ht="15.75" x14ac:dyDescent="0.25">
      <c r="A90" s="3"/>
      <c r="B90" s="3"/>
      <c r="C90" s="3"/>
      <c r="D90" s="14"/>
      <c r="E90" s="14"/>
      <c r="F90" s="3"/>
    </row>
    <row r="91" spans="1:6" ht="15.75" x14ac:dyDescent="0.25">
      <c r="A91" s="3"/>
      <c r="B91" s="3"/>
      <c r="C91" s="3"/>
      <c r="D91" s="14"/>
      <c r="E91" s="14"/>
      <c r="F91" s="3"/>
    </row>
    <row r="92" spans="1:6" ht="15.75" x14ac:dyDescent="0.25">
      <c r="A92" s="3"/>
      <c r="B92" s="3"/>
      <c r="C92" s="3"/>
      <c r="D92" s="14"/>
      <c r="E92" s="14"/>
      <c r="F92" s="3"/>
    </row>
    <row r="93" spans="1:6" ht="15.75" x14ac:dyDescent="0.25">
      <c r="A93" s="3"/>
      <c r="B93" s="3"/>
      <c r="C93" s="3"/>
      <c r="D93" s="14"/>
      <c r="E93" s="14"/>
      <c r="F93" s="3"/>
    </row>
    <row r="94" spans="1:6" ht="15.75" x14ac:dyDescent="0.25">
      <c r="A94" s="3"/>
      <c r="B94" s="3"/>
      <c r="C94" s="3"/>
      <c r="D94" s="14"/>
      <c r="E94" s="14"/>
      <c r="F94" s="3"/>
    </row>
    <row r="95" spans="1:6" ht="15.75" x14ac:dyDescent="0.25">
      <c r="A95" s="3"/>
      <c r="B95" s="3"/>
      <c r="C95" s="3"/>
      <c r="D95" s="14"/>
      <c r="E95" s="14"/>
      <c r="F95" s="3"/>
    </row>
    <row r="96" spans="1:6" ht="15.75" x14ac:dyDescent="0.25">
      <c r="A96" s="3"/>
      <c r="B96" s="3"/>
      <c r="C96" s="3"/>
      <c r="D96" s="14"/>
      <c r="E96" s="14"/>
      <c r="F96" s="3"/>
    </row>
    <row r="97" spans="1:6" ht="15.75" x14ac:dyDescent="0.25">
      <c r="A97" s="3"/>
      <c r="B97" s="3"/>
      <c r="C97" s="3"/>
      <c r="D97" s="14"/>
      <c r="E97" s="14"/>
      <c r="F97" s="3"/>
    </row>
    <row r="98" spans="1:6" ht="15.75" x14ac:dyDescent="0.25">
      <c r="A98" s="3"/>
      <c r="B98" s="3"/>
      <c r="C98" s="3"/>
      <c r="D98" s="14"/>
      <c r="E98" s="14"/>
      <c r="F98" s="3"/>
    </row>
    <row r="99" spans="1:6" ht="15.75" x14ac:dyDescent="0.25">
      <c r="A99" s="3"/>
      <c r="B99" s="3"/>
      <c r="C99" s="3"/>
      <c r="D99" s="14"/>
      <c r="E99" s="14"/>
      <c r="F99" s="3"/>
    </row>
    <row r="100" spans="1:6" ht="15.75" x14ac:dyDescent="0.25">
      <c r="A100" s="3"/>
      <c r="B100" s="3"/>
      <c r="C100" s="3"/>
      <c r="D100" s="14"/>
      <c r="E100" s="14"/>
      <c r="F100" s="3"/>
    </row>
    <row r="101" spans="1:6" ht="15.75" x14ac:dyDescent="0.25">
      <c r="A101" s="3"/>
      <c r="B101" s="3"/>
      <c r="C101" s="3"/>
      <c r="D101" s="14"/>
      <c r="E101" s="14"/>
      <c r="F101" s="3"/>
    </row>
    <row r="102" spans="1:6" ht="15.75" x14ac:dyDescent="0.25">
      <c r="A102" s="3"/>
      <c r="B102" s="3"/>
      <c r="C102" s="3"/>
      <c r="D102" s="14"/>
      <c r="E102" s="14"/>
      <c r="F102" s="3"/>
    </row>
    <row r="103" spans="1:6" ht="15.75" x14ac:dyDescent="0.25">
      <c r="A103" s="3"/>
      <c r="B103" s="3"/>
      <c r="C103" s="3"/>
      <c r="D103" s="14"/>
      <c r="E103" s="14"/>
      <c r="F103" s="3"/>
    </row>
    <row r="104" spans="1:6" ht="15.75" x14ac:dyDescent="0.25">
      <c r="A104" s="3"/>
      <c r="B104" s="3"/>
      <c r="C104" s="3"/>
      <c r="D104" s="14"/>
      <c r="E104" s="14"/>
      <c r="F104" s="3"/>
    </row>
    <row r="105" spans="1:6" ht="15.75" x14ac:dyDescent="0.25">
      <c r="A105" s="3"/>
      <c r="B105" s="3"/>
      <c r="C105" s="3"/>
      <c r="D105" s="14"/>
      <c r="E105" s="14"/>
      <c r="F105" s="3"/>
    </row>
  </sheetData>
  <phoneticPr fontId="1"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NRate_Calculator">
                <anchor moveWithCells="1" sizeWithCells="1">
                  <from>
                    <xdr:col>3</xdr:col>
                    <xdr:colOff>142875</xdr:colOff>
                    <xdr:row>1</xdr:row>
                    <xdr:rowOff>57150</xdr:rowOff>
                  </from>
                  <to>
                    <xdr:col>5</xdr:col>
                    <xdr:colOff>571500</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G14" sqref="G14"/>
    </sheetView>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 Rate Calculator</vt:lpstr>
      <vt:lpstr>Sheet3</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 Solie</dc:creator>
  <cp:lastModifiedBy>John Solie</cp:lastModifiedBy>
  <cp:lastPrinted>2010-02-04T21:44:15Z</cp:lastPrinted>
  <dcterms:created xsi:type="dcterms:W3CDTF">2009-10-21T03:11:55Z</dcterms:created>
  <dcterms:modified xsi:type="dcterms:W3CDTF">2012-08-04T22:15:15Z</dcterms:modified>
</cp:coreProperties>
</file>