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<sst xmlns="http://schemas.openxmlformats.org/spreadsheetml/2006/main" count="25" uniqueCount="18">
  <si>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Plot</t>
  </si>
  <si>
    <t>Std. Dev</t>
  </si>
  <si>
    <t>CV (%)</t>
  </si>
  <si>
    <t>Crop Circle (Amber)</t>
  </si>
  <si>
    <t>Crop Circle (Red)</t>
  </si>
  <si>
    <t>CC-red</t>
  </si>
  <si>
    <t>GS-red</t>
  </si>
  <si>
    <t>CC-amber</t>
  </si>
  <si>
    <t>GreenSeeker (1st run)</t>
  </si>
  <si>
    <t>GreenSeeker (2nd run)</t>
  </si>
  <si>
    <t>Wet (kg/ha)</t>
  </si>
  <si>
    <t>Dry (kg/ha)</t>
  </si>
  <si>
    <t>Biomass</t>
  </si>
  <si>
    <t>MIN</t>
  </si>
  <si>
    <t>MAX</t>
  </si>
  <si>
    <t>Average</t>
  </si>
  <si>
    <t>Std Dev.</t>
  </si>
  <si>
    <t>Range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</si>
</sst>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5"/>
      <name val="Arial"/>
      <family val="0"/>
    </font>
    <font>
      <sz val="8.25"/>
      <name val="Arial"/>
      <family val="2"/>
    </font>
    <font>
      <vertAlign val="superscript"/>
      <sz val="10"/>
      <name val="Arial"/>
      <family val="0"/>
    </font>
    <font>
      <sz val="10.75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6" fillId="0" borderId="0" xfId="0" applyFont="1" applyAlignment="1">
      <alignment horizontal="left"/>
    </xf>
    <xf numFmtId="168" fontId="0" fillId="0" borderId="0" xfId="0" applyNumberFormat="1" applyAlignment="1">
      <alignment/>
    </xf>
    <xf numFmtId="168" fontId="0" fillId="0" borderId="0" xfId="0" applyNumberFormat="1" applyFill="1" applyAlignment="1" applyProtection="1">
      <alignment horizontal="center"/>
      <protection locked="0"/>
    </xf>
    <xf numFmtId="168" fontId="0" fillId="0" borderId="0" xfId="0" applyNumberFormat="1" applyAlignment="1">
      <alignment horizontal="center"/>
    </xf>
    <xf numFmtId="0" fontId="0" fillId="5" borderId="0" xfId="0" applyFill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Teaching Demo</a:t>
            </a:r>
          </a:p>
        </c:rich>
      </c:tx>
      <c:layout>
        <c:manualLayout>
          <c:xMode val="factor"/>
          <c:yMode val="factor"/>
          <c:x val="0.00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6525"/>
          <c:w val="0.945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GS-red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Sheet1!$B$3:$B$32</c:f>
              <c:numCache>
                <c:ptCount val="30"/>
                <c:pt idx="0">
                  <c:v>0.5219833333333334</c:v>
                </c:pt>
                <c:pt idx="1">
                  <c:v>0.5922071428571428</c:v>
                </c:pt>
                <c:pt idx="2">
                  <c:v>0.5569333333333332</c:v>
                </c:pt>
                <c:pt idx="3">
                  <c:v>0.6612000000000001</c:v>
                </c:pt>
                <c:pt idx="4">
                  <c:v>0.5119615384615386</c:v>
                </c:pt>
                <c:pt idx="5">
                  <c:v>0.5289933333333334</c:v>
                </c:pt>
                <c:pt idx="6">
                  <c:v>0.6226615384615385</c:v>
                </c:pt>
                <c:pt idx="7">
                  <c:v>0.6126466666666667</c:v>
                </c:pt>
                <c:pt idx="8">
                  <c:v>0.5306533333333334</c:v>
                </c:pt>
                <c:pt idx="9">
                  <c:v>0.5291076923076923</c:v>
                </c:pt>
                <c:pt idx="10">
                  <c:v>0.5489</c:v>
                </c:pt>
                <c:pt idx="11">
                  <c:v>0.5864</c:v>
                </c:pt>
                <c:pt idx="12">
                  <c:v>0.5434384615384615</c:v>
                </c:pt>
                <c:pt idx="13">
                  <c:v>0.6108769230769231</c:v>
                </c:pt>
                <c:pt idx="14">
                  <c:v>0.5471583333333333</c:v>
                </c:pt>
                <c:pt idx="15">
                  <c:v>0.6125</c:v>
                </c:pt>
                <c:pt idx="16">
                  <c:v>0.6732076923076923</c:v>
                </c:pt>
                <c:pt idx="17">
                  <c:v>0.47327499999999995</c:v>
                </c:pt>
                <c:pt idx="18">
                  <c:v>0.358076923076923</c:v>
                </c:pt>
                <c:pt idx="19">
                  <c:v>0.25537499999999996</c:v>
                </c:pt>
                <c:pt idx="20">
                  <c:v>0.2821</c:v>
                </c:pt>
                <c:pt idx="21">
                  <c:v>0.3077142857142857</c:v>
                </c:pt>
                <c:pt idx="22">
                  <c:v>0.34636153846153844</c:v>
                </c:pt>
                <c:pt idx="23">
                  <c:v>0.3650307692307692</c:v>
                </c:pt>
                <c:pt idx="24">
                  <c:v>0.6814357142857144</c:v>
                </c:pt>
                <c:pt idx="25">
                  <c:v>0.735992857142857</c:v>
                </c:pt>
                <c:pt idx="26">
                  <c:v>0.7503384615384616</c:v>
                </c:pt>
                <c:pt idx="27">
                  <c:v>0.8236</c:v>
                </c:pt>
                <c:pt idx="28">
                  <c:v>0.8376384615384614</c:v>
                </c:pt>
                <c:pt idx="29">
                  <c:v>0.8516066666666667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Sheet1!$K$2</c:f>
              <c:strCache>
                <c:ptCount val="1"/>
                <c:pt idx="0">
                  <c:v>CC-red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Sheet1!$K$3:$K$32</c:f>
              <c:numCache>
                <c:ptCount val="30"/>
                <c:pt idx="0">
                  <c:v>0.43176923076923074</c:v>
                </c:pt>
                <c:pt idx="1">
                  <c:v>0.438375</c:v>
                </c:pt>
                <c:pt idx="2">
                  <c:v>0.44853846153846155</c:v>
                </c:pt>
                <c:pt idx="3">
                  <c:v>0.545</c:v>
                </c:pt>
                <c:pt idx="4">
                  <c:v>0.468142857142857</c:v>
                </c:pt>
                <c:pt idx="5">
                  <c:v>0.4168571428571428</c:v>
                </c:pt>
                <c:pt idx="6">
                  <c:v>0.5149166666666668</c:v>
                </c:pt>
                <c:pt idx="7">
                  <c:v>0.5045000000000001</c:v>
                </c:pt>
                <c:pt idx="8">
                  <c:v>0.428375</c:v>
                </c:pt>
                <c:pt idx="9">
                  <c:v>0.4355384615384615</c:v>
                </c:pt>
                <c:pt idx="10">
                  <c:v>0.44573333333333326</c:v>
                </c:pt>
                <c:pt idx="11">
                  <c:v>0.4805</c:v>
                </c:pt>
                <c:pt idx="12">
                  <c:v>0.43160000000000004</c:v>
                </c:pt>
                <c:pt idx="13">
                  <c:v>0.4982857142857143</c:v>
                </c:pt>
                <c:pt idx="14">
                  <c:v>0.4516666666666668</c:v>
                </c:pt>
                <c:pt idx="15">
                  <c:v>0.5186</c:v>
                </c:pt>
                <c:pt idx="16">
                  <c:v>0.5232222222222221</c:v>
                </c:pt>
                <c:pt idx="17">
                  <c:v>0.4246875</c:v>
                </c:pt>
                <c:pt idx="18">
                  <c:v>0.3294285714285715</c:v>
                </c:pt>
                <c:pt idx="19">
                  <c:v>0.22823076923076924</c:v>
                </c:pt>
                <c:pt idx="20">
                  <c:v>0.24285714285714285</c:v>
                </c:pt>
                <c:pt idx="21">
                  <c:v>0.25975</c:v>
                </c:pt>
                <c:pt idx="22">
                  <c:v>0.28850000000000003</c:v>
                </c:pt>
                <c:pt idx="23">
                  <c:v>0.30428571428571427</c:v>
                </c:pt>
                <c:pt idx="24">
                  <c:v>0.593235294117647</c:v>
                </c:pt>
                <c:pt idx="25">
                  <c:v>0.6447499999999999</c:v>
                </c:pt>
                <c:pt idx="26">
                  <c:v>0.6619375</c:v>
                </c:pt>
                <c:pt idx="27">
                  <c:v>0.7088888888888889</c:v>
                </c:pt>
                <c:pt idx="28">
                  <c:v>0.7524285714285714</c:v>
                </c:pt>
                <c:pt idx="29">
                  <c:v>0.7695555555555554</c:v>
                </c:pt>
              </c:numCache>
            </c:numRef>
          </c:val>
          <c:smooth val="0"/>
        </c:ser>
        <c:marker val="1"/>
        <c:axId val="18703986"/>
        <c:axId val="34118147"/>
      </c:lineChart>
      <c:catAx>
        <c:axId val="1870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Plot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18147"/>
        <c:crosses val="autoZero"/>
        <c:auto val="1"/>
        <c:lblOffset val="100"/>
        <c:noMultiLvlLbl val="0"/>
      </c:catAx>
      <c:valAx>
        <c:axId val="34118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870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75"/>
          <c:y val="0.5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Teaching Demo</a:t>
            </a:r>
          </a:p>
        </c:rich>
      </c:tx>
      <c:layout>
        <c:manualLayout>
          <c:xMode val="factor"/>
          <c:yMode val="factor"/>
          <c:x val="0.00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65"/>
          <c:w val="0.9507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GS-red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Sheet1!$B$3:$B$32</c:f>
              <c:numCache>
                <c:ptCount val="30"/>
                <c:pt idx="0">
                  <c:v>0.5219833333333334</c:v>
                </c:pt>
                <c:pt idx="1">
                  <c:v>0.5922071428571428</c:v>
                </c:pt>
                <c:pt idx="2">
                  <c:v>0.5569333333333332</c:v>
                </c:pt>
                <c:pt idx="3">
                  <c:v>0.6612000000000001</c:v>
                </c:pt>
                <c:pt idx="4">
                  <c:v>0.5119615384615386</c:v>
                </c:pt>
                <c:pt idx="5">
                  <c:v>0.5289933333333334</c:v>
                </c:pt>
                <c:pt idx="6">
                  <c:v>0.6226615384615385</c:v>
                </c:pt>
                <c:pt idx="7">
                  <c:v>0.6126466666666667</c:v>
                </c:pt>
                <c:pt idx="8">
                  <c:v>0.5306533333333334</c:v>
                </c:pt>
                <c:pt idx="9">
                  <c:v>0.5291076923076923</c:v>
                </c:pt>
                <c:pt idx="10">
                  <c:v>0.5489</c:v>
                </c:pt>
                <c:pt idx="11">
                  <c:v>0.5864</c:v>
                </c:pt>
                <c:pt idx="12">
                  <c:v>0.5434384615384615</c:v>
                </c:pt>
                <c:pt idx="13">
                  <c:v>0.6108769230769231</c:v>
                </c:pt>
                <c:pt idx="14">
                  <c:v>0.5471583333333333</c:v>
                </c:pt>
                <c:pt idx="15">
                  <c:v>0.6125</c:v>
                </c:pt>
                <c:pt idx="16">
                  <c:v>0.6732076923076923</c:v>
                </c:pt>
                <c:pt idx="17">
                  <c:v>0.47327499999999995</c:v>
                </c:pt>
                <c:pt idx="18">
                  <c:v>0.358076923076923</c:v>
                </c:pt>
                <c:pt idx="19">
                  <c:v>0.25537499999999996</c:v>
                </c:pt>
                <c:pt idx="20">
                  <c:v>0.2821</c:v>
                </c:pt>
                <c:pt idx="21">
                  <c:v>0.3077142857142857</c:v>
                </c:pt>
                <c:pt idx="22">
                  <c:v>0.34636153846153844</c:v>
                </c:pt>
                <c:pt idx="23">
                  <c:v>0.3650307692307692</c:v>
                </c:pt>
                <c:pt idx="24">
                  <c:v>0.6814357142857144</c:v>
                </c:pt>
                <c:pt idx="25">
                  <c:v>0.735992857142857</c:v>
                </c:pt>
                <c:pt idx="26">
                  <c:v>0.7503384615384616</c:v>
                </c:pt>
                <c:pt idx="27">
                  <c:v>0.8236</c:v>
                </c:pt>
                <c:pt idx="28">
                  <c:v>0.8376384615384614</c:v>
                </c:pt>
                <c:pt idx="29">
                  <c:v>0.8516066666666667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CC-amber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Sheet1!$H$3:$H$32</c:f>
              <c:numCache>
                <c:ptCount val="30"/>
                <c:pt idx="0">
                  <c:v>0.48200000000000004</c:v>
                </c:pt>
                <c:pt idx="1">
                  <c:v>0.5081333333333334</c:v>
                </c:pt>
                <c:pt idx="2">
                  <c:v>0.49430769230769234</c:v>
                </c:pt>
                <c:pt idx="3">
                  <c:v>0.5405555555555556</c:v>
                </c:pt>
                <c:pt idx="4">
                  <c:v>0.4782857142857143</c:v>
                </c:pt>
                <c:pt idx="5">
                  <c:v>0.47200000000000003</c:v>
                </c:pt>
                <c:pt idx="6">
                  <c:v>0.5316470588235296</c:v>
                </c:pt>
                <c:pt idx="7">
                  <c:v>0.533375</c:v>
                </c:pt>
                <c:pt idx="8">
                  <c:v>0.4930555555555556</c:v>
                </c:pt>
                <c:pt idx="9">
                  <c:v>0.48264705882352943</c:v>
                </c:pt>
                <c:pt idx="10">
                  <c:v>0.482625</c:v>
                </c:pt>
                <c:pt idx="11">
                  <c:v>0.5151875</c:v>
                </c:pt>
                <c:pt idx="12">
                  <c:v>0.48646666666666655</c:v>
                </c:pt>
                <c:pt idx="13">
                  <c:v>0.5266000000000001</c:v>
                </c:pt>
                <c:pt idx="14">
                  <c:v>0.4942777777777778</c:v>
                </c:pt>
                <c:pt idx="15">
                  <c:v>0.537888888888889</c:v>
                </c:pt>
                <c:pt idx="16">
                  <c:v>0.55505</c:v>
                </c:pt>
                <c:pt idx="17">
                  <c:v>0.4652777777777778</c:v>
                </c:pt>
                <c:pt idx="18">
                  <c:v>0.3867499999999999</c:v>
                </c:pt>
                <c:pt idx="19">
                  <c:v>0.32199999999999995</c:v>
                </c:pt>
                <c:pt idx="20">
                  <c:v>0.33094117647058824</c:v>
                </c:pt>
                <c:pt idx="21">
                  <c:v>0.3534285714285715</c:v>
                </c:pt>
                <c:pt idx="22">
                  <c:v>0.37300000000000005</c:v>
                </c:pt>
                <c:pt idx="23">
                  <c:v>0.38923529411764707</c:v>
                </c:pt>
                <c:pt idx="24">
                  <c:v>0.5829374999999999</c:v>
                </c:pt>
                <c:pt idx="25">
                  <c:v>0.6521875</c:v>
                </c:pt>
                <c:pt idx="26">
                  <c:v>0.6580555555555556</c:v>
                </c:pt>
                <c:pt idx="27">
                  <c:v>0.7054444444444445</c:v>
                </c:pt>
                <c:pt idx="28">
                  <c:v>0.7321764705882351</c:v>
                </c:pt>
                <c:pt idx="29">
                  <c:v>0.7549411764705883</c:v>
                </c:pt>
              </c:numCache>
            </c:numRef>
          </c:val>
          <c:smooth val="0"/>
        </c:ser>
        <c:marker val="1"/>
        <c:axId val="38627868"/>
        <c:axId val="12106493"/>
      </c:lineChart>
      <c:catAx>
        <c:axId val="3862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06493"/>
        <c:crosses val="autoZero"/>
        <c:auto val="1"/>
        <c:lblOffset val="100"/>
        <c:noMultiLvlLbl val="0"/>
      </c:catAx>
      <c:valAx>
        <c:axId val="12106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627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25"/>
          <c:y val="0.5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GreenSeeker 1st Run versus 2nd Run, Teaching Demo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7925"/>
          <c:w val="0.9295"/>
          <c:h val="0.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GS-red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Sheet1!$B$3:$B$32</c:f>
              <c:numCache>
                <c:ptCount val="30"/>
                <c:pt idx="0">
                  <c:v>0.5219833333333334</c:v>
                </c:pt>
                <c:pt idx="1">
                  <c:v>0.5922071428571428</c:v>
                </c:pt>
                <c:pt idx="2">
                  <c:v>0.5569333333333332</c:v>
                </c:pt>
                <c:pt idx="3">
                  <c:v>0.6612000000000001</c:v>
                </c:pt>
                <c:pt idx="4">
                  <c:v>0.5119615384615386</c:v>
                </c:pt>
                <c:pt idx="5">
                  <c:v>0.5289933333333334</c:v>
                </c:pt>
                <c:pt idx="6">
                  <c:v>0.6226615384615385</c:v>
                </c:pt>
                <c:pt idx="7">
                  <c:v>0.6126466666666667</c:v>
                </c:pt>
                <c:pt idx="8">
                  <c:v>0.5306533333333334</c:v>
                </c:pt>
                <c:pt idx="9">
                  <c:v>0.5291076923076923</c:v>
                </c:pt>
                <c:pt idx="10">
                  <c:v>0.5489</c:v>
                </c:pt>
                <c:pt idx="11">
                  <c:v>0.5864</c:v>
                </c:pt>
                <c:pt idx="12">
                  <c:v>0.5434384615384615</c:v>
                </c:pt>
                <c:pt idx="13">
                  <c:v>0.6108769230769231</c:v>
                </c:pt>
                <c:pt idx="14">
                  <c:v>0.5471583333333333</c:v>
                </c:pt>
                <c:pt idx="15">
                  <c:v>0.6125</c:v>
                </c:pt>
                <c:pt idx="16">
                  <c:v>0.6732076923076923</c:v>
                </c:pt>
                <c:pt idx="17">
                  <c:v>0.47327499999999995</c:v>
                </c:pt>
                <c:pt idx="18">
                  <c:v>0.358076923076923</c:v>
                </c:pt>
                <c:pt idx="19">
                  <c:v>0.25537499999999996</c:v>
                </c:pt>
                <c:pt idx="20">
                  <c:v>0.2821</c:v>
                </c:pt>
                <c:pt idx="21">
                  <c:v>0.3077142857142857</c:v>
                </c:pt>
                <c:pt idx="22">
                  <c:v>0.34636153846153844</c:v>
                </c:pt>
                <c:pt idx="23">
                  <c:v>0.3650307692307692</c:v>
                </c:pt>
                <c:pt idx="24">
                  <c:v>0.6814357142857144</c:v>
                </c:pt>
                <c:pt idx="25">
                  <c:v>0.735992857142857</c:v>
                </c:pt>
                <c:pt idx="26">
                  <c:v>0.7503384615384616</c:v>
                </c:pt>
                <c:pt idx="27">
                  <c:v>0.8236</c:v>
                </c:pt>
                <c:pt idx="28">
                  <c:v>0.8376384615384614</c:v>
                </c:pt>
                <c:pt idx="29">
                  <c:v>0.8516066666666667</c:v>
                </c:pt>
              </c:numCache>
            </c:numRef>
          </c:xVal>
          <c:yVal>
            <c:numRef>
              <c:f>Sheet1!$E$3:$E$32</c:f>
              <c:numCache>
                <c:ptCount val="30"/>
                <c:pt idx="0">
                  <c:v>0.5107733333333333</c:v>
                </c:pt>
                <c:pt idx="1">
                  <c:v>0.5689857142857143</c:v>
                </c:pt>
                <c:pt idx="2">
                  <c:v>0.5560333333333333</c:v>
                </c:pt>
                <c:pt idx="3">
                  <c:v>0.6142733333333333</c:v>
                </c:pt>
                <c:pt idx="4">
                  <c:v>0.43050666666666665</c:v>
                </c:pt>
                <c:pt idx="5">
                  <c:v>0.5416200000000001</c:v>
                </c:pt>
                <c:pt idx="6">
                  <c:v>0.6354714285714286</c:v>
                </c:pt>
                <c:pt idx="7">
                  <c:v>0.5814400000000001</c:v>
                </c:pt>
                <c:pt idx="8">
                  <c:v>0.5966470588235292</c:v>
                </c:pt>
                <c:pt idx="9">
                  <c:v>0.6276294117647058</c:v>
                </c:pt>
                <c:pt idx="10">
                  <c:v>0.5545230769230769</c:v>
                </c:pt>
                <c:pt idx="11">
                  <c:v>0.46880666666666665</c:v>
                </c:pt>
                <c:pt idx="12">
                  <c:v>0.48252</c:v>
                </c:pt>
                <c:pt idx="13">
                  <c:v>0.6101</c:v>
                </c:pt>
                <c:pt idx="14">
                  <c:v>0.5843</c:v>
                </c:pt>
                <c:pt idx="15">
                  <c:v>0.6625230769230769</c:v>
                </c:pt>
                <c:pt idx="16">
                  <c:v>0.6492999999999999</c:v>
                </c:pt>
                <c:pt idx="17">
                  <c:v>0.46336923076923076</c:v>
                </c:pt>
                <c:pt idx="18">
                  <c:v>0.3606285714285714</c:v>
                </c:pt>
                <c:pt idx="19">
                  <c:v>0.255</c:v>
                </c:pt>
                <c:pt idx="20">
                  <c:v>0.30622941176470586</c:v>
                </c:pt>
                <c:pt idx="21">
                  <c:v>0.2875571428571429</c:v>
                </c:pt>
                <c:pt idx="22">
                  <c:v>0.3503428571428571</c:v>
                </c:pt>
                <c:pt idx="23">
                  <c:v>0.33676153846153845</c:v>
                </c:pt>
                <c:pt idx="24">
                  <c:v>0.7504692307692308</c:v>
                </c:pt>
                <c:pt idx="25">
                  <c:v>0.7637714285714284</c:v>
                </c:pt>
                <c:pt idx="26">
                  <c:v>0.8062083333333333</c:v>
                </c:pt>
                <c:pt idx="27">
                  <c:v>0.8359</c:v>
                </c:pt>
                <c:pt idx="28">
                  <c:v>0.84207</c:v>
                </c:pt>
                <c:pt idx="29">
                  <c:v>0.8313133333333333</c:v>
                </c:pt>
              </c:numCache>
            </c:numRef>
          </c:yVal>
          <c:smooth val="0"/>
        </c:ser>
        <c:axId val="41849574"/>
        <c:axId val="41101847"/>
      </c:scatterChart>
      <c:valAx>
        <c:axId val="4184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NDVI 1st run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1101847"/>
        <c:crosses val="autoZero"/>
        <c:crossBetween val="midCat"/>
        <c:dispUnits/>
      </c:valAx>
      <c:valAx>
        <c:axId val="41101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NDVI 2nd run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1849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Wet Biomass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655"/>
          <c:w val="0.963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v>GreenSeeker (1st run)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1338.8e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3.2517x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0.8403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Sheet1!$B$3:$B$32</c:f>
              <c:numCache>
                <c:ptCount val="30"/>
                <c:pt idx="0">
                  <c:v>0.5219833333333334</c:v>
                </c:pt>
                <c:pt idx="1">
                  <c:v>0.5922071428571428</c:v>
                </c:pt>
                <c:pt idx="2">
                  <c:v>0.5569333333333332</c:v>
                </c:pt>
                <c:pt idx="3">
                  <c:v>0.6612000000000001</c:v>
                </c:pt>
                <c:pt idx="4">
                  <c:v>0.5119615384615386</c:v>
                </c:pt>
                <c:pt idx="5">
                  <c:v>0.5289933333333334</c:v>
                </c:pt>
                <c:pt idx="6">
                  <c:v>0.6226615384615385</c:v>
                </c:pt>
                <c:pt idx="7">
                  <c:v>0.6126466666666667</c:v>
                </c:pt>
                <c:pt idx="8">
                  <c:v>0.5306533333333334</c:v>
                </c:pt>
                <c:pt idx="9">
                  <c:v>0.5291076923076923</c:v>
                </c:pt>
                <c:pt idx="10">
                  <c:v>0.5489</c:v>
                </c:pt>
                <c:pt idx="11">
                  <c:v>0.5864</c:v>
                </c:pt>
                <c:pt idx="12">
                  <c:v>0.5434384615384615</c:v>
                </c:pt>
                <c:pt idx="13">
                  <c:v>0.6108769230769231</c:v>
                </c:pt>
                <c:pt idx="14">
                  <c:v>0.5471583333333333</c:v>
                </c:pt>
                <c:pt idx="15">
                  <c:v>0.6125</c:v>
                </c:pt>
                <c:pt idx="16">
                  <c:v>0.6732076923076923</c:v>
                </c:pt>
                <c:pt idx="17">
                  <c:v>0.47327499999999995</c:v>
                </c:pt>
                <c:pt idx="18">
                  <c:v>0.358076923076923</c:v>
                </c:pt>
                <c:pt idx="19">
                  <c:v>0.25537499999999996</c:v>
                </c:pt>
                <c:pt idx="20">
                  <c:v>0.2821</c:v>
                </c:pt>
                <c:pt idx="21">
                  <c:v>0.3077142857142857</c:v>
                </c:pt>
                <c:pt idx="22">
                  <c:v>0.34636153846153844</c:v>
                </c:pt>
                <c:pt idx="23">
                  <c:v>0.3650307692307692</c:v>
                </c:pt>
                <c:pt idx="24">
                  <c:v>0.6814357142857144</c:v>
                </c:pt>
                <c:pt idx="25">
                  <c:v>0.735992857142857</c:v>
                </c:pt>
                <c:pt idx="26">
                  <c:v>0.7503384615384616</c:v>
                </c:pt>
                <c:pt idx="27">
                  <c:v>0.8236</c:v>
                </c:pt>
                <c:pt idx="28">
                  <c:v>0.8376384615384614</c:v>
                </c:pt>
                <c:pt idx="29">
                  <c:v>0.8516066666666667</c:v>
                </c:pt>
              </c:numCache>
            </c:numRef>
          </c:xVal>
          <c:yVal>
            <c:numRef>
              <c:f>Sheet1!$O$3:$O$32</c:f>
              <c:numCache>
                <c:ptCount val="30"/>
                <c:pt idx="0">
                  <c:v>5536.705331544754</c:v>
                </c:pt>
                <c:pt idx="1">
                  <c:v>7706.672979299823</c:v>
                </c:pt>
                <c:pt idx="2">
                  <c:v>6917.593834661615</c:v>
                </c:pt>
                <c:pt idx="3">
                  <c:v>7903.942765459375</c:v>
                </c:pt>
                <c:pt idx="4">
                  <c:v>5931.244903863857</c:v>
                </c:pt>
                <c:pt idx="5">
                  <c:v>4353.086614587442</c:v>
                </c:pt>
                <c:pt idx="6">
                  <c:v>8495.75212393803</c:v>
                </c:pt>
                <c:pt idx="7">
                  <c:v>8035.455956232409</c:v>
                </c:pt>
                <c:pt idx="8">
                  <c:v>8429.995528551512</c:v>
                </c:pt>
                <c:pt idx="9">
                  <c:v>8232.725742391962</c:v>
                </c:pt>
                <c:pt idx="10">
                  <c:v>7575.159788526788</c:v>
                </c:pt>
                <c:pt idx="11">
                  <c:v>7706.672979299823</c:v>
                </c:pt>
                <c:pt idx="12">
                  <c:v>7180.620216207684</c:v>
                </c:pt>
                <c:pt idx="13">
                  <c:v>11915.095084036928</c:v>
                </c:pt>
                <c:pt idx="14">
                  <c:v>12835.68741944817</c:v>
                </c:pt>
                <c:pt idx="16">
                  <c:v>15137.168257976275</c:v>
                </c:pt>
                <c:pt idx="17">
                  <c:v>9416.344459349271</c:v>
                </c:pt>
                <c:pt idx="18">
                  <c:v>4747.6261869065465</c:v>
                </c:pt>
                <c:pt idx="19">
                  <c:v>2577.658539151477</c:v>
                </c:pt>
                <c:pt idx="20">
                  <c:v>4155.816828427891</c:v>
                </c:pt>
                <c:pt idx="21">
                  <c:v>3892.790446881822</c:v>
                </c:pt>
                <c:pt idx="22">
                  <c:v>4353.086614587442</c:v>
                </c:pt>
                <c:pt idx="23">
                  <c:v>4353.086614587442</c:v>
                </c:pt>
                <c:pt idx="24">
                  <c:v>16123.517188774033</c:v>
                </c:pt>
                <c:pt idx="25">
                  <c:v>16123.517188774033</c:v>
                </c:pt>
                <c:pt idx="26">
                  <c:v>18096.21505036955</c:v>
                </c:pt>
                <c:pt idx="27">
                  <c:v>22041.610773560587</c:v>
                </c:pt>
                <c:pt idx="28">
                  <c:v>19805.886530419</c:v>
                </c:pt>
                <c:pt idx="29">
                  <c:v>20660.722270443723</c:v>
                </c:pt>
              </c:numCache>
            </c:numRef>
          </c:yVal>
          <c:smooth val="0"/>
        </c:ser>
        <c:ser>
          <c:idx val="1"/>
          <c:order val="1"/>
          <c:tx>
            <c:v>GreenSeeker (2nd run)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1443.7e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3.1255x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0.8646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Sheet1!$E$3:$E$32</c:f>
              <c:numCache>
                <c:ptCount val="30"/>
                <c:pt idx="0">
                  <c:v>0.5107733333333333</c:v>
                </c:pt>
                <c:pt idx="1">
                  <c:v>0.5689857142857143</c:v>
                </c:pt>
                <c:pt idx="2">
                  <c:v>0.5560333333333333</c:v>
                </c:pt>
                <c:pt idx="3">
                  <c:v>0.6142733333333333</c:v>
                </c:pt>
                <c:pt idx="4">
                  <c:v>0.43050666666666665</c:v>
                </c:pt>
                <c:pt idx="5">
                  <c:v>0.5416200000000001</c:v>
                </c:pt>
                <c:pt idx="6">
                  <c:v>0.6354714285714286</c:v>
                </c:pt>
                <c:pt idx="7">
                  <c:v>0.5814400000000001</c:v>
                </c:pt>
                <c:pt idx="8">
                  <c:v>0.5966470588235292</c:v>
                </c:pt>
                <c:pt idx="9">
                  <c:v>0.6276294117647058</c:v>
                </c:pt>
                <c:pt idx="10">
                  <c:v>0.5545230769230769</c:v>
                </c:pt>
                <c:pt idx="11">
                  <c:v>0.46880666666666665</c:v>
                </c:pt>
                <c:pt idx="12">
                  <c:v>0.48252</c:v>
                </c:pt>
                <c:pt idx="13">
                  <c:v>0.6101</c:v>
                </c:pt>
                <c:pt idx="14">
                  <c:v>0.5843</c:v>
                </c:pt>
                <c:pt idx="15">
                  <c:v>0.6625230769230769</c:v>
                </c:pt>
                <c:pt idx="16">
                  <c:v>0.6492999999999999</c:v>
                </c:pt>
                <c:pt idx="17">
                  <c:v>0.46336923076923076</c:v>
                </c:pt>
                <c:pt idx="18">
                  <c:v>0.3606285714285714</c:v>
                </c:pt>
                <c:pt idx="19">
                  <c:v>0.255</c:v>
                </c:pt>
                <c:pt idx="20">
                  <c:v>0.30622941176470586</c:v>
                </c:pt>
                <c:pt idx="21">
                  <c:v>0.2875571428571429</c:v>
                </c:pt>
                <c:pt idx="22">
                  <c:v>0.3503428571428571</c:v>
                </c:pt>
                <c:pt idx="23">
                  <c:v>0.33676153846153845</c:v>
                </c:pt>
                <c:pt idx="24">
                  <c:v>0.7504692307692308</c:v>
                </c:pt>
                <c:pt idx="25">
                  <c:v>0.7637714285714284</c:v>
                </c:pt>
                <c:pt idx="26">
                  <c:v>0.8062083333333333</c:v>
                </c:pt>
                <c:pt idx="27">
                  <c:v>0.8359</c:v>
                </c:pt>
                <c:pt idx="28">
                  <c:v>0.84207</c:v>
                </c:pt>
                <c:pt idx="29">
                  <c:v>0.8313133333333333</c:v>
                </c:pt>
              </c:numCache>
            </c:numRef>
          </c:xVal>
          <c:yVal>
            <c:numRef>
              <c:f>Sheet1!$O$3:$O$32</c:f>
              <c:numCache>
                <c:ptCount val="30"/>
                <c:pt idx="0">
                  <c:v>5536.705331544754</c:v>
                </c:pt>
                <c:pt idx="1">
                  <c:v>7706.672979299823</c:v>
                </c:pt>
                <c:pt idx="2">
                  <c:v>6917.593834661615</c:v>
                </c:pt>
                <c:pt idx="3">
                  <c:v>7903.942765459375</c:v>
                </c:pt>
                <c:pt idx="4">
                  <c:v>5931.244903863857</c:v>
                </c:pt>
                <c:pt idx="5">
                  <c:v>4353.086614587442</c:v>
                </c:pt>
                <c:pt idx="6">
                  <c:v>8495.75212393803</c:v>
                </c:pt>
                <c:pt idx="7">
                  <c:v>8035.455956232409</c:v>
                </c:pt>
                <c:pt idx="8">
                  <c:v>8429.995528551512</c:v>
                </c:pt>
                <c:pt idx="9">
                  <c:v>8232.725742391962</c:v>
                </c:pt>
                <c:pt idx="10">
                  <c:v>7575.159788526788</c:v>
                </c:pt>
                <c:pt idx="11">
                  <c:v>7706.672979299823</c:v>
                </c:pt>
                <c:pt idx="12">
                  <c:v>7180.620216207684</c:v>
                </c:pt>
                <c:pt idx="13">
                  <c:v>11915.095084036928</c:v>
                </c:pt>
                <c:pt idx="14">
                  <c:v>12835.68741944817</c:v>
                </c:pt>
                <c:pt idx="16">
                  <c:v>15137.168257976275</c:v>
                </c:pt>
                <c:pt idx="17">
                  <c:v>9416.344459349271</c:v>
                </c:pt>
                <c:pt idx="18">
                  <c:v>4747.6261869065465</c:v>
                </c:pt>
                <c:pt idx="19">
                  <c:v>2577.658539151477</c:v>
                </c:pt>
                <c:pt idx="20">
                  <c:v>4155.816828427891</c:v>
                </c:pt>
                <c:pt idx="21">
                  <c:v>3892.790446881822</c:v>
                </c:pt>
                <c:pt idx="22">
                  <c:v>4353.086614587442</c:v>
                </c:pt>
                <c:pt idx="23">
                  <c:v>4353.086614587442</c:v>
                </c:pt>
                <c:pt idx="24">
                  <c:v>16123.517188774033</c:v>
                </c:pt>
                <c:pt idx="25">
                  <c:v>16123.517188774033</c:v>
                </c:pt>
                <c:pt idx="26">
                  <c:v>18096.21505036955</c:v>
                </c:pt>
                <c:pt idx="27">
                  <c:v>22041.610773560587</c:v>
                </c:pt>
                <c:pt idx="28">
                  <c:v>19805.886530419</c:v>
                </c:pt>
                <c:pt idx="29">
                  <c:v>20660.722270443723</c:v>
                </c:pt>
              </c:numCache>
            </c:numRef>
          </c:yVal>
          <c:smooth val="0"/>
        </c:ser>
        <c:ser>
          <c:idx val="2"/>
          <c:order val="2"/>
          <c:tx>
            <c:v>Crop Circle (Amber)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751.58e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4.7064x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0.85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Sheet1!$H$3:$H$32</c:f>
              <c:numCache>
                <c:ptCount val="30"/>
                <c:pt idx="0">
                  <c:v>0.48200000000000004</c:v>
                </c:pt>
                <c:pt idx="1">
                  <c:v>0.5081333333333334</c:v>
                </c:pt>
                <c:pt idx="2">
                  <c:v>0.49430769230769234</c:v>
                </c:pt>
                <c:pt idx="3">
                  <c:v>0.5405555555555556</c:v>
                </c:pt>
                <c:pt idx="4">
                  <c:v>0.4782857142857143</c:v>
                </c:pt>
                <c:pt idx="5">
                  <c:v>0.47200000000000003</c:v>
                </c:pt>
                <c:pt idx="6">
                  <c:v>0.5316470588235296</c:v>
                </c:pt>
                <c:pt idx="7">
                  <c:v>0.533375</c:v>
                </c:pt>
                <c:pt idx="8">
                  <c:v>0.4930555555555556</c:v>
                </c:pt>
                <c:pt idx="9">
                  <c:v>0.48264705882352943</c:v>
                </c:pt>
                <c:pt idx="10">
                  <c:v>0.482625</c:v>
                </c:pt>
                <c:pt idx="11">
                  <c:v>0.5151875</c:v>
                </c:pt>
                <c:pt idx="12">
                  <c:v>0.48646666666666655</c:v>
                </c:pt>
                <c:pt idx="13">
                  <c:v>0.5266000000000001</c:v>
                </c:pt>
                <c:pt idx="14">
                  <c:v>0.4942777777777778</c:v>
                </c:pt>
                <c:pt idx="15">
                  <c:v>0.537888888888889</c:v>
                </c:pt>
                <c:pt idx="16">
                  <c:v>0.55505</c:v>
                </c:pt>
                <c:pt idx="17">
                  <c:v>0.4652777777777778</c:v>
                </c:pt>
                <c:pt idx="18">
                  <c:v>0.3867499999999999</c:v>
                </c:pt>
                <c:pt idx="19">
                  <c:v>0.32199999999999995</c:v>
                </c:pt>
                <c:pt idx="20">
                  <c:v>0.33094117647058824</c:v>
                </c:pt>
                <c:pt idx="21">
                  <c:v>0.3534285714285715</c:v>
                </c:pt>
                <c:pt idx="22">
                  <c:v>0.37300000000000005</c:v>
                </c:pt>
                <c:pt idx="23">
                  <c:v>0.38923529411764707</c:v>
                </c:pt>
                <c:pt idx="24">
                  <c:v>0.5829374999999999</c:v>
                </c:pt>
                <c:pt idx="25">
                  <c:v>0.6521875</c:v>
                </c:pt>
                <c:pt idx="26">
                  <c:v>0.6580555555555556</c:v>
                </c:pt>
                <c:pt idx="27">
                  <c:v>0.7054444444444445</c:v>
                </c:pt>
                <c:pt idx="28">
                  <c:v>0.7321764705882351</c:v>
                </c:pt>
                <c:pt idx="29">
                  <c:v>0.7549411764705883</c:v>
                </c:pt>
              </c:numCache>
            </c:numRef>
          </c:xVal>
          <c:yVal>
            <c:numRef>
              <c:f>Sheet1!$O$3:$O$32</c:f>
              <c:numCache>
                <c:ptCount val="30"/>
                <c:pt idx="0">
                  <c:v>5536.705331544754</c:v>
                </c:pt>
                <c:pt idx="1">
                  <c:v>7706.672979299823</c:v>
                </c:pt>
                <c:pt idx="2">
                  <c:v>6917.593834661615</c:v>
                </c:pt>
                <c:pt idx="3">
                  <c:v>7903.942765459375</c:v>
                </c:pt>
                <c:pt idx="4">
                  <c:v>5931.244903863857</c:v>
                </c:pt>
                <c:pt idx="5">
                  <c:v>4353.086614587442</c:v>
                </c:pt>
                <c:pt idx="6">
                  <c:v>8495.75212393803</c:v>
                </c:pt>
                <c:pt idx="7">
                  <c:v>8035.455956232409</c:v>
                </c:pt>
                <c:pt idx="8">
                  <c:v>8429.995528551512</c:v>
                </c:pt>
                <c:pt idx="9">
                  <c:v>8232.725742391962</c:v>
                </c:pt>
                <c:pt idx="10">
                  <c:v>7575.159788526788</c:v>
                </c:pt>
                <c:pt idx="11">
                  <c:v>7706.672979299823</c:v>
                </c:pt>
                <c:pt idx="12">
                  <c:v>7180.620216207684</c:v>
                </c:pt>
                <c:pt idx="13">
                  <c:v>11915.095084036928</c:v>
                </c:pt>
                <c:pt idx="14">
                  <c:v>12835.68741944817</c:v>
                </c:pt>
                <c:pt idx="16">
                  <c:v>15137.168257976275</c:v>
                </c:pt>
                <c:pt idx="17">
                  <c:v>9416.344459349271</c:v>
                </c:pt>
                <c:pt idx="18">
                  <c:v>4747.6261869065465</c:v>
                </c:pt>
                <c:pt idx="19">
                  <c:v>2577.658539151477</c:v>
                </c:pt>
                <c:pt idx="20">
                  <c:v>4155.816828427891</c:v>
                </c:pt>
                <c:pt idx="21">
                  <c:v>3892.790446881822</c:v>
                </c:pt>
                <c:pt idx="22">
                  <c:v>4353.086614587442</c:v>
                </c:pt>
                <c:pt idx="23">
                  <c:v>4353.086614587442</c:v>
                </c:pt>
                <c:pt idx="24">
                  <c:v>16123.517188774033</c:v>
                </c:pt>
                <c:pt idx="25">
                  <c:v>16123.517188774033</c:v>
                </c:pt>
                <c:pt idx="26">
                  <c:v>18096.21505036955</c:v>
                </c:pt>
                <c:pt idx="27">
                  <c:v>22041.610773560587</c:v>
                </c:pt>
                <c:pt idx="28">
                  <c:v>19805.886530419</c:v>
                </c:pt>
                <c:pt idx="29">
                  <c:v>20660.722270443723</c:v>
                </c:pt>
              </c:numCache>
            </c:numRef>
          </c:yVal>
          <c:smooth val="0"/>
        </c:ser>
        <c:ser>
          <c:idx val="3"/>
          <c:order val="3"/>
          <c:tx>
            <c:v>Crop Circle (Red)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1466.5e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3.6709x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0.8462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Sheet1!$K$3:$K$32</c:f>
              <c:numCache>
                <c:ptCount val="30"/>
                <c:pt idx="0">
                  <c:v>0.43176923076923074</c:v>
                </c:pt>
                <c:pt idx="1">
                  <c:v>0.438375</c:v>
                </c:pt>
                <c:pt idx="2">
                  <c:v>0.44853846153846155</c:v>
                </c:pt>
                <c:pt idx="3">
                  <c:v>0.545</c:v>
                </c:pt>
                <c:pt idx="4">
                  <c:v>0.468142857142857</c:v>
                </c:pt>
                <c:pt idx="5">
                  <c:v>0.4168571428571428</c:v>
                </c:pt>
                <c:pt idx="6">
                  <c:v>0.5149166666666668</c:v>
                </c:pt>
                <c:pt idx="7">
                  <c:v>0.5045000000000001</c:v>
                </c:pt>
                <c:pt idx="8">
                  <c:v>0.428375</c:v>
                </c:pt>
                <c:pt idx="9">
                  <c:v>0.4355384615384615</c:v>
                </c:pt>
                <c:pt idx="10">
                  <c:v>0.44573333333333326</c:v>
                </c:pt>
                <c:pt idx="11">
                  <c:v>0.4805</c:v>
                </c:pt>
                <c:pt idx="12">
                  <c:v>0.43160000000000004</c:v>
                </c:pt>
                <c:pt idx="13">
                  <c:v>0.4982857142857143</c:v>
                </c:pt>
                <c:pt idx="14">
                  <c:v>0.4516666666666668</c:v>
                </c:pt>
                <c:pt idx="15">
                  <c:v>0.5186</c:v>
                </c:pt>
                <c:pt idx="16">
                  <c:v>0.5232222222222221</c:v>
                </c:pt>
                <c:pt idx="17">
                  <c:v>0.4246875</c:v>
                </c:pt>
                <c:pt idx="18">
                  <c:v>0.3294285714285715</c:v>
                </c:pt>
                <c:pt idx="19">
                  <c:v>0.22823076923076924</c:v>
                </c:pt>
                <c:pt idx="20">
                  <c:v>0.24285714285714285</c:v>
                </c:pt>
                <c:pt idx="21">
                  <c:v>0.25975</c:v>
                </c:pt>
                <c:pt idx="22">
                  <c:v>0.28850000000000003</c:v>
                </c:pt>
                <c:pt idx="23">
                  <c:v>0.30428571428571427</c:v>
                </c:pt>
                <c:pt idx="24">
                  <c:v>0.593235294117647</c:v>
                </c:pt>
                <c:pt idx="25">
                  <c:v>0.6447499999999999</c:v>
                </c:pt>
                <c:pt idx="26">
                  <c:v>0.6619375</c:v>
                </c:pt>
                <c:pt idx="27">
                  <c:v>0.7088888888888889</c:v>
                </c:pt>
                <c:pt idx="28">
                  <c:v>0.7524285714285714</c:v>
                </c:pt>
                <c:pt idx="29">
                  <c:v>0.7695555555555554</c:v>
                </c:pt>
              </c:numCache>
            </c:numRef>
          </c:xVal>
          <c:yVal>
            <c:numRef>
              <c:f>Sheet1!$O$3:$O$32</c:f>
              <c:numCache>
                <c:ptCount val="30"/>
                <c:pt idx="0">
                  <c:v>5536.705331544754</c:v>
                </c:pt>
                <c:pt idx="1">
                  <c:v>7706.672979299823</c:v>
                </c:pt>
                <c:pt idx="2">
                  <c:v>6917.593834661615</c:v>
                </c:pt>
                <c:pt idx="3">
                  <c:v>7903.942765459375</c:v>
                </c:pt>
                <c:pt idx="4">
                  <c:v>5931.244903863857</c:v>
                </c:pt>
                <c:pt idx="5">
                  <c:v>4353.086614587442</c:v>
                </c:pt>
                <c:pt idx="6">
                  <c:v>8495.75212393803</c:v>
                </c:pt>
                <c:pt idx="7">
                  <c:v>8035.455956232409</c:v>
                </c:pt>
                <c:pt idx="8">
                  <c:v>8429.995528551512</c:v>
                </c:pt>
                <c:pt idx="9">
                  <c:v>8232.725742391962</c:v>
                </c:pt>
                <c:pt idx="10">
                  <c:v>7575.159788526788</c:v>
                </c:pt>
                <c:pt idx="11">
                  <c:v>7706.672979299823</c:v>
                </c:pt>
                <c:pt idx="12">
                  <c:v>7180.620216207684</c:v>
                </c:pt>
                <c:pt idx="13">
                  <c:v>11915.095084036928</c:v>
                </c:pt>
                <c:pt idx="14">
                  <c:v>12835.68741944817</c:v>
                </c:pt>
                <c:pt idx="16">
                  <c:v>15137.168257976275</c:v>
                </c:pt>
                <c:pt idx="17">
                  <c:v>9416.344459349271</c:v>
                </c:pt>
                <c:pt idx="18">
                  <c:v>4747.6261869065465</c:v>
                </c:pt>
                <c:pt idx="19">
                  <c:v>2577.658539151477</c:v>
                </c:pt>
                <c:pt idx="20">
                  <c:v>4155.816828427891</c:v>
                </c:pt>
                <c:pt idx="21">
                  <c:v>3892.790446881822</c:v>
                </c:pt>
                <c:pt idx="22">
                  <c:v>4353.086614587442</c:v>
                </c:pt>
                <c:pt idx="23">
                  <c:v>4353.086614587442</c:v>
                </c:pt>
                <c:pt idx="24">
                  <c:v>16123.517188774033</c:v>
                </c:pt>
                <c:pt idx="25">
                  <c:v>16123.517188774033</c:v>
                </c:pt>
                <c:pt idx="26">
                  <c:v>18096.21505036955</c:v>
                </c:pt>
                <c:pt idx="27">
                  <c:v>22041.610773560587</c:v>
                </c:pt>
                <c:pt idx="28">
                  <c:v>19805.886530419</c:v>
                </c:pt>
                <c:pt idx="29">
                  <c:v>20660.722270443723</c:v>
                </c:pt>
              </c:numCache>
            </c:numRef>
          </c:yVal>
          <c:smooth val="0"/>
        </c:ser>
        <c:axId val="34372304"/>
        <c:axId val="40915281"/>
      </c:scatterChart>
      <c:valAx>
        <c:axId val="3437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15281"/>
        <c:crosses val="autoZero"/>
        <c:crossBetween val="midCat"/>
        <c:dispUnits/>
      </c:valAx>
      <c:valAx>
        <c:axId val="40915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Biomass Yield (kg/ha)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72304"/>
        <c:crosses val="autoZero"/>
        <c:crossBetween val="midCat"/>
        <c:dispUnits/>
      </c:valAx>
      <c:spPr>
        <a:solidFill>
          <a:srgbClr val="C0C0C0"/>
        </a:solidFill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2825"/>
          <c:y val="0.116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Dry Biomass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6525"/>
          <c:w val="0.96375"/>
          <c:h val="0.88375"/>
        </c:manualLayout>
      </c:layout>
      <c:scatterChart>
        <c:scatterStyle val="lineMarker"/>
        <c:varyColors val="0"/>
        <c:ser>
          <c:idx val="0"/>
          <c:order val="0"/>
          <c:tx>
            <c:v>GreenSeeker (1st run)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1072.3e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1.7217x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0.6783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Sheet1!$B$3:$B$32</c:f>
              <c:numCache>
                <c:ptCount val="30"/>
                <c:pt idx="0">
                  <c:v>0.5219833333333334</c:v>
                </c:pt>
                <c:pt idx="1">
                  <c:v>0.5922071428571428</c:v>
                </c:pt>
                <c:pt idx="2">
                  <c:v>0.5569333333333332</c:v>
                </c:pt>
                <c:pt idx="3">
                  <c:v>0.6612000000000001</c:v>
                </c:pt>
                <c:pt idx="4">
                  <c:v>0.5119615384615386</c:v>
                </c:pt>
                <c:pt idx="5">
                  <c:v>0.5289933333333334</c:v>
                </c:pt>
                <c:pt idx="6">
                  <c:v>0.6226615384615385</c:v>
                </c:pt>
                <c:pt idx="7">
                  <c:v>0.6126466666666667</c:v>
                </c:pt>
                <c:pt idx="8">
                  <c:v>0.5306533333333334</c:v>
                </c:pt>
                <c:pt idx="9">
                  <c:v>0.5291076923076923</c:v>
                </c:pt>
                <c:pt idx="10">
                  <c:v>0.5489</c:v>
                </c:pt>
                <c:pt idx="11">
                  <c:v>0.5864</c:v>
                </c:pt>
                <c:pt idx="12">
                  <c:v>0.5434384615384615</c:v>
                </c:pt>
                <c:pt idx="13">
                  <c:v>0.6108769230769231</c:v>
                </c:pt>
                <c:pt idx="14">
                  <c:v>0.5471583333333333</c:v>
                </c:pt>
                <c:pt idx="15">
                  <c:v>0.6125</c:v>
                </c:pt>
                <c:pt idx="16">
                  <c:v>0.6732076923076923</c:v>
                </c:pt>
                <c:pt idx="17">
                  <c:v>0.47327499999999995</c:v>
                </c:pt>
                <c:pt idx="18">
                  <c:v>0.358076923076923</c:v>
                </c:pt>
                <c:pt idx="19">
                  <c:v>0.25537499999999996</c:v>
                </c:pt>
                <c:pt idx="20">
                  <c:v>0.2821</c:v>
                </c:pt>
                <c:pt idx="21">
                  <c:v>0.3077142857142857</c:v>
                </c:pt>
                <c:pt idx="22">
                  <c:v>0.34636153846153844</c:v>
                </c:pt>
                <c:pt idx="23">
                  <c:v>0.3650307692307692</c:v>
                </c:pt>
                <c:pt idx="24">
                  <c:v>0.6814357142857144</c:v>
                </c:pt>
                <c:pt idx="25">
                  <c:v>0.735992857142857</c:v>
                </c:pt>
                <c:pt idx="26">
                  <c:v>0.7503384615384616</c:v>
                </c:pt>
                <c:pt idx="27">
                  <c:v>0.8236</c:v>
                </c:pt>
                <c:pt idx="28">
                  <c:v>0.8376384615384614</c:v>
                </c:pt>
                <c:pt idx="29">
                  <c:v>0.8516066666666667</c:v>
                </c:pt>
              </c:numCache>
            </c:numRef>
          </c:xVal>
          <c:yVal>
            <c:numRef>
              <c:f>Sheet1!$P$3:$P$32</c:f>
              <c:numCache>
                <c:ptCount val="30"/>
                <c:pt idx="0">
                  <c:v>2051.6057760593385</c:v>
                </c:pt>
                <c:pt idx="1">
                  <c:v>2709.171729924511</c:v>
                </c:pt>
                <c:pt idx="2">
                  <c:v>2511.9019437649595</c:v>
                </c:pt>
                <c:pt idx="3">
                  <c:v>2577.658539151477</c:v>
                </c:pt>
                <c:pt idx="4">
                  <c:v>2248.8755622188905</c:v>
                </c:pt>
                <c:pt idx="5">
                  <c:v>1525.5530129672009</c:v>
                </c:pt>
                <c:pt idx="6">
                  <c:v>2906.4415160840636</c:v>
                </c:pt>
                <c:pt idx="7">
                  <c:v>2840.684920697546</c:v>
                </c:pt>
                <c:pt idx="8">
                  <c:v>2972.198111470581</c:v>
                </c:pt>
                <c:pt idx="9">
                  <c:v>2774.9283253110284</c:v>
                </c:pt>
                <c:pt idx="10">
                  <c:v>2643.415134537994</c:v>
                </c:pt>
                <c:pt idx="11">
                  <c:v>2840.684920697546</c:v>
                </c:pt>
                <c:pt idx="12">
                  <c:v>2577.658539151477</c:v>
                </c:pt>
                <c:pt idx="13">
                  <c:v>3892.790446881822</c:v>
                </c:pt>
                <c:pt idx="14">
                  <c:v>3761.277256108788</c:v>
                </c:pt>
                <c:pt idx="16">
                  <c:v>4418.84320997396</c:v>
                </c:pt>
                <c:pt idx="17">
                  <c:v>3432.494279176201</c:v>
                </c:pt>
                <c:pt idx="18">
                  <c:v>2117.362371445856</c:v>
                </c:pt>
                <c:pt idx="19">
                  <c:v>1328.2832268076488</c:v>
                </c:pt>
                <c:pt idx="20">
                  <c:v>2117.362371445856</c:v>
                </c:pt>
                <c:pt idx="21">
                  <c:v>1920.0925852863045</c:v>
                </c:pt>
                <c:pt idx="22">
                  <c:v>2117.362371445856</c:v>
                </c:pt>
                <c:pt idx="23">
                  <c:v>1985.8491806728214</c:v>
                </c:pt>
                <c:pt idx="24">
                  <c:v>4221.573423814409</c:v>
                </c:pt>
                <c:pt idx="25">
                  <c:v>3892.790446881822</c:v>
                </c:pt>
                <c:pt idx="26">
                  <c:v>4090.060233041374</c:v>
                </c:pt>
                <c:pt idx="27">
                  <c:v>4813.382782293063</c:v>
                </c:pt>
                <c:pt idx="28">
                  <c:v>4287.330019200926</c:v>
                </c:pt>
                <c:pt idx="29">
                  <c:v>4418.84320997396</c:v>
                </c:pt>
              </c:numCache>
            </c:numRef>
          </c:yVal>
          <c:smooth val="0"/>
        </c:ser>
        <c:ser>
          <c:idx val="1"/>
          <c:order val="1"/>
          <c:tx>
            <c:v>GreenSeeker (2nd run)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1114.4e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1.6575x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0.7001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Sheet1!$E$3:$E$32</c:f>
              <c:numCache>
                <c:ptCount val="30"/>
                <c:pt idx="0">
                  <c:v>0.5107733333333333</c:v>
                </c:pt>
                <c:pt idx="1">
                  <c:v>0.5689857142857143</c:v>
                </c:pt>
                <c:pt idx="2">
                  <c:v>0.5560333333333333</c:v>
                </c:pt>
                <c:pt idx="3">
                  <c:v>0.6142733333333333</c:v>
                </c:pt>
                <c:pt idx="4">
                  <c:v>0.43050666666666665</c:v>
                </c:pt>
                <c:pt idx="5">
                  <c:v>0.5416200000000001</c:v>
                </c:pt>
                <c:pt idx="6">
                  <c:v>0.6354714285714286</c:v>
                </c:pt>
                <c:pt idx="7">
                  <c:v>0.5814400000000001</c:v>
                </c:pt>
                <c:pt idx="8">
                  <c:v>0.5966470588235292</c:v>
                </c:pt>
                <c:pt idx="9">
                  <c:v>0.6276294117647058</c:v>
                </c:pt>
                <c:pt idx="10">
                  <c:v>0.5545230769230769</c:v>
                </c:pt>
                <c:pt idx="11">
                  <c:v>0.46880666666666665</c:v>
                </c:pt>
                <c:pt idx="12">
                  <c:v>0.48252</c:v>
                </c:pt>
                <c:pt idx="13">
                  <c:v>0.6101</c:v>
                </c:pt>
                <c:pt idx="14">
                  <c:v>0.5843</c:v>
                </c:pt>
                <c:pt idx="15">
                  <c:v>0.6625230769230769</c:v>
                </c:pt>
                <c:pt idx="16">
                  <c:v>0.6492999999999999</c:v>
                </c:pt>
                <c:pt idx="17">
                  <c:v>0.46336923076923076</c:v>
                </c:pt>
                <c:pt idx="18">
                  <c:v>0.3606285714285714</c:v>
                </c:pt>
                <c:pt idx="19">
                  <c:v>0.255</c:v>
                </c:pt>
                <c:pt idx="20">
                  <c:v>0.30622941176470586</c:v>
                </c:pt>
                <c:pt idx="21">
                  <c:v>0.2875571428571429</c:v>
                </c:pt>
                <c:pt idx="22">
                  <c:v>0.3503428571428571</c:v>
                </c:pt>
                <c:pt idx="23">
                  <c:v>0.33676153846153845</c:v>
                </c:pt>
                <c:pt idx="24">
                  <c:v>0.7504692307692308</c:v>
                </c:pt>
                <c:pt idx="25">
                  <c:v>0.7637714285714284</c:v>
                </c:pt>
                <c:pt idx="26">
                  <c:v>0.8062083333333333</c:v>
                </c:pt>
                <c:pt idx="27">
                  <c:v>0.8359</c:v>
                </c:pt>
                <c:pt idx="28">
                  <c:v>0.84207</c:v>
                </c:pt>
                <c:pt idx="29">
                  <c:v>0.8313133333333333</c:v>
                </c:pt>
              </c:numCache>
            </c:numRef>
          </c:xVal>
          <c:yVal>
            <c:numRef>
              <c:f>Sheet1!$P$3:$P$32</c:f>
              <c:numCache>
                <c:ptCount val="30"/>
                <c:pt idx="0">
                  <c:v>2051.6057760593385</c:v>
                </c:pt>
                <c:pt idx="1">
                  <c:v>2709.171729924511</c:v>
                </c:pt>
                <c:pt idx="2">
                  <c:v>2511.9019437649595</c:v>
                </c:pt>
                <c:pt idx="3">
                  <c:v>2577.658539151477</c:v>
                </c:pt>
                <c:pt idx="4">
                  <c:v>2248.8755622188905</c:v>
                </c:pt>
                <c:pt idx="5">
                  <c:v>1525.5530129672009</c:v>
                </c:pt>
                <c:pt idx="6">
                  <c:v>2906.4415160840636</c:v>
                </c:pt>
                <c:pt idx="7">
                  <c:v>2840.684920697546</c:v>
                </c:pt>
                <c:pt idx="8">
                  <c:v>2972.198111470581</c:v>
                </c:pt>
                <c:pt idx="9">
                  <c:v>2774.9283253110284</c:v>
                </c:pt>
                <c:pt idx="10">
                  <c:v>2643.415134537994</c:v>
                </c:pt>
                <c:pt idx="11">
                  <c:v>2840.684920697546</c:v>
                </c:pt>
                <c:pt idx="12">
                  <c:v>2577.658539151477</c:v>
                </c:pt>
                <c:pt idx="13">
                  <c:v>3892.790446881822</c:v>
                </c:pt>
                <c:pt idx="14">
                  <c:v>3761.277256108788</c:v>
                </c:pt>
                <c:pt idx="16">
                  <c:v>4418.84320997396</c:v>
                </c:pt>
                <c:pt idx="17">
                  <c:v>3432.494279176201</c:v>
                </c:pt>
                <c:pt idx="18">
                  <c:v>2117.362371445856</c:v>
                </c:pt>
                <c:pt idx="19">
                  <c:v>1328.2832268076488</c:v>
                </c:pt>
                <c:pt idx="20">
                  <c:v>2117.362371445856</c:v>
                </c:pt>
                <c:pt idx="21">
                  <c:v>1920.0925852863045</c:v>
                </c:pt>
                <c:pt idx="22">
                  <c:v>2117.362371445856</c:v>
                </c:pt>
                <c:pt idx="23">
                  <c:v>1985.8491806728214</c:v>
                </c:pt>
                <c:pt idx="24">
                  <c:v>4221.573423814409</c:v>
                </c:pt>
                <c:pt idx="25">
                  <c:v>3892.790446881822</c:v>
                </c:pt>
                <c:pt idx="26">
                  <c:v>4090.060233041374</c:v>
                </c:pt>
                <c:pt idx="27">
                  <c:v>4813.382782293063</c:v>
                </c:pt>
                <c:pt idx="28">
                  <c:v>4287.330019200926</c:v>
                </c:pt>
                <c:pt idx="29">
                  <c:v>4418.84320997396</c:v>
                </c:pt>
              </c:numCache>
            </c:numRef>
          </c:yVal>
          <c:smooth val="0"/>
        </c:ser>
        <c:ser>
          <c:idx val="2"/>
          <c:order val="2"/>
          <c:tx>
            <c:v>Crop Circle (Amber)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794.26e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2.4811x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0.6801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Sheet1!$H$3:$H$32</c:f>
              <c:numCache>
                <c:ptCount val="30"/>
                <c:pt idx="0">
                  <c:v>0.48200000000000004</c:v>
                </c:pt>
                <c:pt idx="1">
                  <c:v>0.5081333333333334</c:v>
                </c:pt>
                <c:pt idx="2">
                  <c:v>0.49430769230769234</c:v>
                </c:pt>
                <c:pt idx="3">
                  <c:v>0.5405555555555556</c:v>
                </c:pt>
                <c:pt idx="4">
                  <c:v>0.4782857142857143</c:v>
                </c:pt>
                <c:pt idx="5">
                  <c:v>0.47200000000000003</c:v>
                </c:pt>
                <c:pt idx="6">
                  <c:v>0.5316470588235296</c:v>
                </c:pt>
                <c:pt idx="7">
                  <c:v>0.533375</c:v>
                </c:pt>
                <c:pt idx="8">
                  <c:v>0.4930555555555556</c:v>
                </c:pt>
                <c:pt idx="9">
                  <c:v>0.48264705882352943</c:v>
                </c:pt>
                <c:pt idx="10">
                  <c:v>0.482625</c:v>
                </c:pt>
                <c:pt idx="11">
                  <c:v>0.5151875</c:v>
                </c:pt>
                <c:pt idx="12">
                  <c:v>0.48646666666666655</c:v>
                </c:pt>
                <c:pt idx="13">
                  <c:v>0.5266000000000001</c:v>
                </c:pt>
                <c:pt idx="14">
                  <c:v>0.4942777777777778</c:v>
                </c:pt>
                <c:pt idx="15">
                  <c:v>0.537888888888889</c:v>
                </c:pt>
                <c:pt idx="16">
                  <c:v>0.55505</c:v>
                </c:pt>
                <c:pt idx="17">
                  <c:v>0.4652777777777778</c:v>
                </c:pt>
                <c:pt idx="18">
                  <c:v>0.3867499999999999</c:v>
                </c:pt>
                <c:pt idx="19">
                  <c:v>0.32199999999999995</c:v>
                </c:pt>
                <c:pt idx="20">
                  <c:v>0.33094117647058824</c:v>
                </c:pt>
                <c:pt idx="21">
                  <c:v>0.3534285714285715</c:v>
                </c:pt>
                <c:pt idx="22">
                  <c:v>0.37300000000000005</c:v>
                </c:pt>
                <c:pt idx="23">
                  <c:v>0.38923529411764707</c:v>
                </c:pt>
                <c:pt idx="24">
                  <c:v>0.5829374999999999</c:v>
                </c:pt>
                <c:pt idx="25">
                  <c:v>0.6521875</c:v>
                </c:pt>
                <c:pt idx="26">
                  <c:v>0.6580555555555556</c:v>
                </c:pt>
                <c:pt idx="27">
                  <c:v>0.7054444444444445</c:v>
                </c:pt>
                <c:pt idx="28">
                  <c:v>0.7321764705882351</c:v>
                </c:pt>
                <c:pt idx="29">
                  <c:v>0.7549411764705883</c:v>
                </c:pt>
              </c:numCache>
            </c:numRef>
          </c:xVal>
          <c:yVal>
            <c:numRef>
              <c:f>Sheet1!$P$3:$P$32</c:f>
              <c:numCache>
                <c:ptCount val="30"/>
                <c:pt idx="0">
                  <c:v>2051.6057760593385</c:v>
                </c:pt>
                <c:pt idx="1">
                  <c:v>2709.171729924511</c:v>
                </c:pt>
                <c:pt idx="2">
                  <c:v>2511.9019437649595</c:v>
                </c:pt>
                <c:pt idx="3">
                  <c:v>2577.658539151477</c:v>
                </c:pt>
                <c:pt idx="4">
                  <c:v>2248.8755622188905</c:v>
                </c:pt>
                <c:pt idx="5">
                  <c:v>1525.5530129672009</c:v>
                </c:pt>
                <c:pt idx="6">
                  <c:v>2906.4415160840636</c:v>
                </c:pt>
                <c:pt idx="7">
                  <c:v>2840.684920697546</c:v>
                </c:pt>
                <c:pt idx="8">
                  <c:v>2972.198111470581</c:v>
                </c:pt>
                <c:pt idx="9">
                  <c:v>2774.9283253110284</c:v>
                </c:pt>
                <c:pt idx="10">
                  <c:v>2643.415134537994</c:v>
                </c:pt>
                <c:pt idx="11">
                  <c:v>2840.684920697546</c:v>
                </c:pt>
                <c:pt idx="12">
                  <c:v>2577.658539151477</c:v>
                </c:pt>
                <c:pt idx="13">
                  <c:v>3892.790446881822</c:v>
                </c:pt>
                <c:pt idx="14">
                  <c:v>3761.277256108788</c:v>
                </c:pt>
                <c:pt idx="16">
                  <c:v>4418.84320997396</c:v>
                </c:pt>
                <c:pt idx="17">
                  <c:v>3432.494279176201</c:v>
                </c:pt>
                <c:pt idx="18">
                  <c:v>2117.362371445856</c:v>
                </c:pt>
                <c:pt idx="19">
                  <c:v>1328.2832268076488</c:v>
                </c:pt>
                <c:pt idx="20">
                  <c:v>2117.362371445856</c:v>
                </c:pt>
                <c:pt idx="21">
                  <c:v>1920.0925852863045</c:v>
                </c:pt>
                <c:pt idx="22">
                  <c:v>2117.362371445856</c:v>
                </c:pt>
                <c:pt idx="23">
                  <c:v>1985.8491806728214</c:v>
                </c:pt>
                <c:pt idx="24">
                  <c:v>4221.573423814409</c:v>
                </c:pt>
                <c:pt idx="25">
                  <c:v>3892.790446881822</c:v>
                </c:pt>
                <c:pt idx="26">
                  <c:v>4090.060233041374</c:v>
                </c:pt>
                <c:pt idx="27">
                  <c:v>4813.382782293063</c:v>
                </c:pt>
                <c:pt idx="28">
                  <c:v>4287.330019200926</c:v>
                </c:pt>
                <c:pt idx="29">
                  <c:v>4418.84320997396</c:v>
                </c:pt>
              </c:numCache>
            </c:numRef>
          </c:yVal>
          <c:smooth val="0"/>
        </c:ser>
        <c:ser>
          <c:idx val="3"/>
          <c:order val="3"/>
          <c:tx>
            <c:v>Crop Circle (Red)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1128.8e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1.9371x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0.6784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Sheet1!$K$3:$K$32</c:f>
              <c:numCache>
                <c:ptCount val="30"/>
                <c:pt idx="0">
                  <c:v>0.43176923076923074</c:v>
                </c:pt>
                <c:pt idx="1">
                  <c:v>0.438375</c:v>
                </c:pt>
                <c:pt idx="2">
                  <c:v>0.44853846153846155</c:v>
                </c:pt>
                <c:pt idx="3">
                  <c:v>0.545</c:v>
                </c:pt>
                <c:pt idx="4">
                  <c:v>0.468142857142857</c:v>
                </c:pt>
                <c:pt idx="5">
                  <c:v>0.4168571428571428</c:v>
                </c:pt>
                <c:pt idx="6">
                  <c:v>0.5149166666666668</c:v>
                </c:pt>
                <c:pt idx="7">
                  <c:v>0.5045000000000001</c:v>
                </c:pt>
                <c:pt idx="8">
                  <c:v>0.428375</c:v>
                </c:pt>
                <c:pt idx="9">
                  <c:v>0.4355384615384615</c:v>
                </c:pt>
                <c:pt idx="10">
                  <c:v>0.44573333333333326</c:v>
                </c:pt>
                <c:pt idx="11">
                  <c:v>0.4805</c:v>
                </c:pt>
                <c:pt idx="12">
                  <c:v>0.43160000000000004</c:v>
                </c:pt>
                <c:pt idx="13">
                  <c:v>0.4982857142857143</c:v>
                </c:pt>
                <c:pt idx="14">
                  <c:v>0.4516666666666668</c:v>
                </c:pt>
                <c:pt idx="15">
                  <c:v>0.5186</c:v>
                </c:pt>
                <c:pt idx="16">
                  <c:v>0.5232222222222221</c:v>
                </c:pt>
                <c:pt idx="17">
                  <c:v>0.4246875</c:v>
                </c:pt>
                <c:pt idx="18">
                  <c:v>0.3294285714285715</c:v>
                </c:pt>
                <c:pt idx="19">
                  <c:v>0.22823076923076924</c:v>
                </c:pt>
                <c:pt idx="20">
                  <c:v>0.24285714285714285</c:v>
                </c:pt>
                <c:pt idx="21">
                  <c:v>0.25975</c:v>
                </c:pt>
                <c:pt idx="22">
                  <c:v>0.28850000000000003</c:v>
                </c:pt>
                <c:pt idx="23">
                  <c:v>0.30428571428571427</c:v>
                </c:pt>
                <c:pt idx="24">
                  <c:v>0.593235294117647</c:v>
                </c:pt>
                <c:pt idx="25">
                  <c:v>0.6447499999999999</c:v>
                </c:pt>
                <c:pt idx="26">
                  <c:v>0.6619375</c:v>
                </c:pt>
                <c:pt idx="27">
                  <c:v>0.7088888888888889</c:v>
                </c:pt>
                <c:pt idx="28">
                  <c:v>0.7524285714285714</c:v>
                </c:pt>
                <c:pt idx="29">
                  <c:v>0.7695555555555554</c:v>
                </c:pt>
              </c:numCache>
            </c:numRef>
          </c:xVal>
          <c:yVal>
            <c:numRef>
              <c:f>Sheet1!$P$3:$P$32</c:f>
              <c:numCache>
                <c:ptCount val="30"/>
                <c:pt idx="0">
                  <c:v>2051.6057760593385</c:v>
                </c:pt>
                <c:pt idx="1">
                  <c:v>2709.171729924511</c:v>
                </c:pt>
                <c:pt idx="2">
                  <c:v>2511.9019437649595</c:v>
                </c:pt>
                <c:pt idx="3">
                  <c:v>2577.658539151477</c:v>
                </c:pt>
                <c:pt idx="4">
                  <c:v>2248.8755622188905</c:v>
                </c:pt>
                <c:pt idx="5">
                  <c:v>1525.5530129672009</c:v>
                </c:pt>
                <c:pt idx="6">
                  <c:v>2906.4415160840636</c:v>
                </c:pt>
                <c:pt idx="7">
                  <c:v>2840.684920697546</c:v>
                </c:pt>
                <c:pt idx="8">
                  <c:v>2972.198111470581</c:v>
                </c:pt>
                <c:pt idx="9">
                  <c:v>2774.9283253110284</c:v>
                </c:pt>
                <c:pt idx="10">
                  <c:v>2643.415134537994</c:v>
                </c:pt>
                <c:pt idx="11">
                  <c:v>2840.684920697546</c:v>
                </c:pt>
                <c:pt idx="12">
                  <c:v>2577.658539151477</c:v>
                </c:pt>
                <c:pt idx="13">
                  <c:v>3892.790446881822</c:v>
                </c:pt>
                <c:pt idx="14">
                  <c:v>3761.277256108788</c:v>
                </c:pt>
                <c:pt idx="16">
                  <c:v>4418.84320997396</c:v>
                </c:pt>
                <c:pt idx="17">
                  <c:v>3432.494279176201</c:v>
                </c:pt>
                <c:pt idx="18">
                  <c:v>2117.362371445856</c:v>
                </c:pt>
                <c:pt idx="19">
                  <c:v>1328.2832268076488</c:v>
                </c:pt>
                <c:pt idx="20">
                  <c:v>2117.362371445856</c:v>
                </c:pt>
                <c:pt idx="21">
                  <c:v>1920.0925852863045</c:v>
                </c:pt>
                <c:pt idx="22">
                  <c:v>2117.362371445856</c:v>
                </c:pt>
                <c:pt idx="23">
                  <c:v>1985.8491806728214</c:v>
                </c:pt>
                <c:pt idx="24">
                  <c:v>4221.573423814409</c:v>
                </c:pt>
                <c:pt idx="25">
                  <c:v>3892.790446881822</c:v>
                </c:pt>
                <c:pt idx="26">
                  <c:v>4090.060233041374</c:v>
                </c:pt>
                <c:pt idx="27">
                  <c:v>4813.382782293063</c:v>
                </c:pt>
                <c:pt idx="28">
                  <c:v>4287.330019200926</c:v>
                </c:pt>
                <c:pt idx="29">
                  <c:v>4418.84320997396</c:v>
                </c:pt>
              </c:numCache>
            </c:numRef>
          </c:yVal>
          <c:smooth val="0"/>
        </c:ser>
        <c:axId val="32693210"/>
        <c:axId val="25803435"/>
      </c:scatterChart>
      <c:valAx>
        <c:axId val="32693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03435"/>
        <c:crosses val="autoZero"/>
        <c:crossBetween val="midCat"/>
        <c:dispUnits/>
      </c:valAx>
      <c:valAx>
        <c:axId val="25803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Biomass Yield (kg/ha)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93210"/>
        <c:crosses val="autoZero"/>
        <c:crossBetween val="midCat"/>
        <c:dispUnits/>
      </c:valAx>
      <c:spPr>
        <a:solidFill>
          <a:srgbClr val="C0C0C0"/>
        </a:solidFill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16"/>
          <c:y val="0.1187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1</xdr:row>
      <xdr:rowOff>85725</xdr:rowOff>
    </xdr:from>
    <xdr:to>
      <xdr:col>25</xdr:col>
      <xdr:colOff>304800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9972675" y="247650"/>
        <a:ext cx="56673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22</xdr:row>
      <xdr:rowOff>38100</xdr:rowOff>
    </xdr:from>
    <xdr:to>
      <xdr:col>25</xdr:col>
      <xdr:colOff>304800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9963150" y="3600450"/>
        <a:ext cx="56769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39</xdr:row>
      <xdr:rowOff>114300</xdr:rowOff>
    </xdr:from>
    <xdr:to>
      <xdr:col>10</xdr:col>
      <xdr:colOff>409575</xdr:colOff>
      <xdr:row>60</xdr:row>
      <xdr:rowOff>47625</xdr:rowOff>
    </xdr:to>
    <xdr:graphicFrame>
      <xdr:nvGraphicFramePr>
        <xdr:cNvPr id="3" name="Chart 3"/>
        <xdr:cNvGraphicFramePr/>
      </xdr:nvGraphicFramePr>
      <xdr:xfrm>
        <a:off x="619125" y="6429375"/>
        <a:ext cx="588645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371475</xdr:colOff>
      <xdr:row>1</xdr:row>
      <xdr:rowOff>95250</xdr:rowOff>
    </xdr:from>
    <xdr:to>
      <xdr:col>34</xdr:col>
      <xdr:colOff>542925</xdr:colOff>
      <xdr:row>21</xdr:row>
      <xdr:rowOff>142875</xdr:rowOff>
    </xdr:to>
    <xdr:graphicFrame>
      <xdr:nvGraphicFramePr>
        <xdr:cNvPr id="4" name="Chart 4"/>
        <xdr:cNvGraphicFramePr/>
      </xdr:nvGraphicFramePr>
      <xdr:xfrm>
        <a:off x="15706725" y="257175"/>
        <a:ext cx="565785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381000</xdr:colOff>
      <xdr:row>22</xdr:row>
      <xdr:rowOff>47625</xdr:rowOff>
    </xdr:from>
    <xdr:to>
      <xdr:col>34</xdr:col>
      <xdr:colOff>561975</xdr:colOff>
      <xdr:row>42</xdr:row>
      <xdr:rowOff>104775</xdr:rowOff>
    </xdr:to>
    <xdr:graphicFrame>
      <xdr:nvGraphicFramePr>
        <xdr:cNvPr id="5" name="Chart 5"/>
        <xdr:cNvGraphicFramePr/>
      </xdr:nvGraphicFramePr>
      <xdr:xfrm>
        <a:off x="15716250" y="3609975"/>
        <a:ext cx="5667375" cy="329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E1">
      <selection activeCell="Q18" sqref="Q18"/>
    </sheetView>
  </sheetViews>
  <sheetFormatPr defaultColWidth="9.140625" defaultRowHeight="12.75"/>
  <cols>
    <col min="15" max="15" width="10.00390625" style="0" customWidth="1"/>
    <col min="16" max="16" width="9.7109375" style="0" customWidth="1"/>
  </cols>
  <sheetData>
    <row r="1" spans="2:16" ht="12.75">
      <c r="B1" s="15" t="s">
        <v>8</v>
      </c>
      <c r="C1" s="15"/>
      <c r="D1" s="15"/>
      <c r="E1" s="15" t="s">
        <v>9</v>
      </c>
      <c r="F1" s="15"/>
      <c r="G1" s="15"/>
      <c r="H1" s="16" t="s">
        <v>3</v>
      </c>
      <c r="I1" s="16"/>
      <c r="J1" s="16"/>
      <c r="K1" s="17" t="s">
        <v>4</v>
      </c>
      <c r="L1" s="17"/>
      <c r="M1" s="17"/>
      <c r="O1" s="14" t="s">
        <v>12</v>
      </c>
      <c r="P1" s="14"/>
    </row>
    <row r="2" spans="1:16" ht="12.75">
      <c r="A2" s="7" t="s">
        <v>0</v>
      </c>
      <c r="B2" s="6" t="s">
        <v>6</v>
      </c>
      <c r="C2" s="6" t="s">
        <v>1</v>
      </c>
      <c r="D2" s="6" t="s">
        <v>2</v>
      </c>
      <c r="E2" s="6" t="s">
        <v>6</v>
      </c>
      <c r="F2" s="6" t="s">
        <v>1</v>
      </c>
      <c r="G2" s="6" t="s">
        <v>2</v>
      </c>
      <c r="H2" s="4" t="s">
        <v>7</v>
      </c>
      <c r="I2" s="4" t="s">
        <v>1</v>
      </c>
      <c r="J2" s="4" t="s">
        <v>2</v>
      </c>
      <c r="K2" s="5" t="s">
        <v>5</v>
      </c>
      <c r="L2" s="5" t="s">
        <v>1</v>
      </c>
      <c r="M2" s="5" t="s">
        <v>2</v>
      </c>
      <c r="O2" s="11" t="s">
        <v>10</v>
      </c>
      <c r="P2" s="11" t="s">
        <v>11</v>
      </c>
    </row>
    <row r="3" spans="1:16" ht="12.75">
      <c r="A3" s="7">
        <v>1</v>
      </c>
      <c r="B3" s="2">
        <v>0.5219833333333334</v>
      </c>
      <c r="C3" s="3">
        <v>0.06472045998891295</v>
      </c>
      <c r="D3" s="2">
        <v>12.398951433106985</v>
      </c>
      <c r="E3" s="2">
        <v>0.5107733333333333</v>
      </c>
      <c r="F3" s="2">
        <v>0.04863786688618349</v>
      </c>
      <c r="G3" s="2">
        <v>9.522397453439913</v>
      </c>
      <c r="H3" s="2">
        <v>0.48200000000000004</v>
      </c>
      <c r="I3" s="3">
        <v>0.029999999999998875</v>
      </c>
      <c r="J3" s="2">
        <v>6.22406639004126</v>
      </c>
      <c r="K3" s="2">
        <v>0.43176923076923074</v>
      </c>
      <c r="L3" s="3">
        <f aca="true" t="shared" si="0" ref="L3:L32">K3*M3/100</f>
        <v>0.03338950395497115</v>
      </c>
      <c r="M3" s="2">
        <v>7.733182815154552</v>
      </c>
      <c r="O3" s="10">
        <v>5536.705331544754</v>
      </c>
      <c r="P3" s="8">
        <v>2051.6057760593385</v>
      </c>
    </row>
    <row r="4" spans="1:16" ht="12.75">
      <c r="A4" s="7">
        <v>2</v>
      </c>
      <c r="B4" s="2">
        <v>0.5922071428571428</v>
      </c>
      <c r="C4" s="3">
        <v>0.05302394907798043</v>
      </c>
      <c r="D4" s="2">
        <v>8.953615253973947</v>
      </c>
      <c r="E4" s="2">
        <v>0.5689857142857143</v>
      </c>
      <c r="F4" s="2">
        <v>0.052835009622014664</v>
      </c>
      <c r="G4" s="2">
        <v>9.285823579655593</v>
      </c>
      <c r="H4" s="2">
        <v>0.5081333333333334</v>
      </c>
      <c r="I4" s="3">
        <v>0.02531760163168806</v>
      </c>
      <c r="J4" s="2">
        <v>4.982472113294684</v>
      </c>
      <c r="K4" s="2">
        <v>0.438375</v>
      </c>
      <c r="L4" s="3">
        <f t="shared" si="0"/>
        <v>0.05785715167548454</v>
      </c>
      <c r="M4" s="2">
        <v>13.198095620298725</v>
      </c>
      <c r="O4" s="10">
        <v>7706.672979299823</v>
      </c>
      <c r="P4" s="8">
        <v>2709.171729924511</v>
      </c>
    </row>
    <row r="5" spans="1:16" ht="12.75">
      <c r="A5" s="7">
        <v>3</v>
      </c>
      <c r="B5" s="2">
        <v>0.5569333333333332</v>
      </c>
      <c r="C5" s="3">
        <v>0.05392252579283532</v>
      </c>
      <c r="D5" s="2">
        <v>9.682043175634785</v>
      </c>
      <c r="E5" s="2">
        <v>0.5560333333333333</v>
      </c>
      <c r="F5" s="2">
        <v>0.0653721398354591</v>
      </c>
      <c r="G5" s="2">
        <v>11.756874258520313</v>
      </c>
      <c r="H5" s="2">
        <v>0.49430769230769234</v>
      </c>
      <c r="I5" s="3">
        <v>0.025843711728337722</v>
      </c>
      <c r="J5" s="2">
        <v>5.228264121823691</v>
      </c>
      <c r="K5" s="2">
        <v>0.44853846153846155</v>
      </c>
      <c r="L5" s="3">
        <f t="shared" si="0"/>
        <v>0.049961010439166335</v>
      </c>
      <c r="M5" s="2">
        <v>11.138623490124546</v>
      </c>
      <c r="O5" s="10">
        <v>6917.593834661615</v>
      </c>
      <c r="P5" s="8">
        <v>2511.9019437649595</v>
      </c>
    </row>
    <row r="6" spans="1:16" ht="12.75">
      <c r="A6" s="7">
        <v>4</v>
      </c>
      <c r="B6" s="2">
        <v>0.6612000000000001</v>
      </c>
      <c r="C6" s="3">
        <v>0.035349725273655486</v>
      </c>
      <c r="D6" s="2">
        <v>5.346298438241905</v>
      </c>
      <c r="E6" s="2">
        <v>0.6142733333333333</v>
      </c>
      <c r="F6" s="2">
        <v>0.035894855713132987</v>
      </c>
      <c r="G6" s="2">
        <v>5.843466379754885</v>
      </c>
      <c r="H6" s="2">
        <v>0.5405555555555556</v>
      </c>
      <c r="I6" s="3">
        <v>0.043213862457511895</v>
      </c>
      <c r="J6" s="2">
        <v>7.9943424895705455</v>
      </c>
      <c r="K6" s="2">
        <v>0.545</v>
      </c>
      <c r="L6" s="3">
        <f t="shared" si="0"/>
        <v>0.019209372712295385</v>
      </c>
      <c r="M6" s="2">
        <v>3.524655543540437</v>
      </c>
      <c r="O6" s="10">
        <v>7903.942765459375</v>
      </c>
      <c r="P6" s="8">
        <v>2577.658539151477</v>
      </c>
    </row>
    <row r="7" spans="1:16" ht="12.75">
      <c r="A7" s="7">
        <v>5</v>
      </c>
      <c r="B7" s="2">
        <v>0.5119615384615386</v>
      </c>
      <c r="C7" s="3">
        <v>0.07851753029803187</v>
      </c>
      <c r="D7" s="2">
        <v>15.33660722521845</v>
      </c>
      <c r="E7" s="2">
        <v>0.43050666666666665</v>
      </c>
      <c r="F7" s="2">
        <v>0.07928689737427072</v>
      </c>
      <c r="G7" s="2">
        <v>18.417112559063135</v>
      </c>
      <c r="H7" s="2">
        <v>0.4782857142857143</v>
      </c>
      <c r="I7" s="3">
        <v>0.04464290549447915</v>
      </c>
      <c r="J7" s="2">
        <v>9.333940814257886</v>
      </c>
      <c r="K7" s="2">
        <v>0.468142857142857</v>
      </c>
      <c r="L7" s="3">
        <f t="shared" si="0"/>
        <v>0.05162864014785422</v>
      </c>
      <c r="M7" s="2">
        <v>11.028394294628612</v>
      </c>
      <c r="O7" s="10">
        <v>5931.244903863857</v>
      </c>
      <c r="P7" s="8">
        <v>2248.8755622188905</v>
      </c>
    </row>
    <row r="8" spans="1:16" ht="12.75">
      <c r="A8" s="7">
        <v>6</v>
      </c>
      <c r="B8" s="2">
        <v>0.5289933333333334</v>
      </c>
      <c r="C8" s="3">
        <v>0.11634142160448403</v>
      </c>
      <c r="D8" s="2">
        <v>21.99298446189946</v>
      </c>
      <c r="E8" s="2">
        <v>0.5416200000000001</v>
      </c>
      <c r="F8" s="2">
        <v>0.05965954839156572</v>
      </c>
      <c r="G8" s="2">
        <v>11.01501945858087</v>
      </c>
      <c r="H8" s="2">
        <v>0.47200000000000003</v>
      </c>
      <c r="I8" s="3">
        <v>0.04957956568318504</v>
      </c>
      <c r="J8" s="2">
        <v>10.504145271861237</v>
      </c>
      <c r="K8" s="2">
        <v>0.4168571428571428</v>
      </c>
      <c r="L8" s="3">
        <f t="shared" si="0"/>
        <v>0.05466943618464841</v>
      </c>
      <c r="M8" s="2">
        <v>13.114669406872478</v>
      </c>
      <c r="O8" s="10">
        <v>4353.086614587442</v>
      </c>
      <c r="P8" s="8">
        <v>1525.5530129672009</v>
      </c>
    </row>
    <row r="9" spans="1:16" ht="12.75">
      <c r="A9" s="7">
        <v>7</v>
      </c>
      <c r="B9" s="2">
        <v>0.6226615384615385</v>
      </c>
      <c r="C9" s="3">
        <v>0.0703421701217405</v>
      </c>
      <c r="D9" s="2">
        <v>11.297015437237498</v>
      </c>
      <c r="E9" s="2">
        <v>0.6354714285714286</v>
      </c>
      <c r="F9" s="2">
        <v>0.066073926296716</v>
      </c>
      <c r="G9" s="2">
        <v>10.397623453386958</v>
      </c>
      <c r="H9" s="2">
        <v>0.5316470588235296</v>
      </c>
      <c r="I9" s="3">
        <v>0.045713703055633485</v>
      </c>
      <c r="J9" s="2">
        <v>8.598505775014042</v>
      </c>
      <c r="K9" s="2">
        <v>0.5149166666666668</v>
      </c>
      <c r="L9" s="3">
        <f t="shared" si="0"/>
        <v>0.037249669512463855</v>
      </c>
      <c r="M9" s="2">
        <v>7.234116105349832</v>
      </c>
      <c r="O9" s="10">
        <v>8495.75212393803</v>
      </c>
      <c r="P9" s="8">
        <v>2906.4415160840636</v>
      </c>
    </row>
    <row r="10" spans="1:16" ht="12.75">
      <c r="A10" s="7">
        <v>8</v>
      </c>
      <c r="B10" s="2">
        <v>0.6126466666666667</v>
      </c>
      <c r="C10" s="3">
        <v>0.05987527353551293</v>
      </c>
      <c r="D10" s="2">
        <v>9.773214610190692</v>
      </c>
      <c r="E10" s="2">
        <v>0.5814400000000001</v>
      </c>
      <c r="F10" s="2">
        <v>0.04952657006958036</v>
      </c>
      <c r="G10" s="2">
        <v>8.517915876028542</v>
      </c>
      <c r="H10" s="2">
        <v>0.533375</v>
      </c>
      <c r="I10" s="3">
        <v>0.026635502623377896</v>
      </c>
      <c r="J10" s="2">
        <v>4.993766603867428</v>
      </c>
      <c r="K10" s="2">
        <v>0.5045000000000001</v>
      </c>
      <c r="L10" s="3">
        <f t="shared" si="0"/>
        <v>0.03693184991929737</v>
      </c>
      <c r="M10" s="2">
        <v>7.320485613339418</v>
      </c>
      <c r="O10" s="10">
        <v>8035.455956232409</v>
      </c>
      <c r="P10" s="8">
        <v>2840.684920697546</v>
      </c>
    </row>
    <row r="11" spans="1:16" ht="12.75">
      <c r="A11" s="7">
        <v>9</v>
      </c>
      <c r="B11" s="2">
        <v>0.5306533333333334</v>
      </c>
      <c r="C11" s="3">
        <v>0.061938747008252235</v>
      </c>
      <c r="D11" s="2">
        <v>11.67216770677383</v>
      </c>
      <c r="E11" s="2">
        <v>0.5966470588235292</v>
      </c>
      <c r="F11" s="2">
        <v>0.04767900635561708</v>
      </c>
      <c r="G11" s="2">
        <v>7.991157527807263</v>
      </c>
      <c r="H11" s="2">
        <v>0.4930555555555556</v>
      </c>
      <c r="I11" s="3">
        <v>0.025477723192722537</v>
      </c>
      <c r="J11" s="2">
        <v>5.1673128728902045</v>
      </c>
      <c r="K11" s="2">
        <v>0.428375</v>
      </c>
      <c r="L11" s="3">
        <f t="shared" si="0"/>
        <v>0.027368777831683108</v>
      </c>
      <c r="M11" s="2">
        <v>6.388976441595124</v>
      </c>
      <c r="O11" s="10">
        <v>8429.995528551512</v>
      </c>
      <c r="P11" s="8">
        <v>2972.198111470581</v>
      </c>
    </row>
    <row r="12" spans="1:16" ht="12.75">
      <c r="A12" s="7">
        <v>10</v>
      </c>
      <c r="B12" s="2">
        <v>0.5291076923076923</v>
      </c>
      <c r="C12" s="3">
        <v>0.09375784821850497</v>
      </c>
      <c r="D12" s="2">
        <v>17.719993411848172</v>
      </c>
      <c r="E12" s="2">
        <v>0.6276294117647058</v>
      </c>
      <c r="F12" s="2">
        <v>0.07218372188992785</v>
      </c>
      <c r="G12" s="2">
        <v>11.501010076466757</v>
      </c>
      <c r="H12" s="2">
        <v>0.48264705882352943</v>
      </c>
      <c r="I12" s="3">
        <v>0.042674555030590096</v>
      </c>
      <c r="J12" s="2">
        <v>8.841772523096058</v>
      </c>
      <c r="K12" s="2">
        <v>0.4355384615384615</v>
      </c>
      <c r="L12" s="3">
        <f t="shared" si="0"/>
        <v>0.05835325667092292</v>
      </c>
      <c r="M12" s="2">
        <v>13.397957201024338</v>
      </c>
      <c r="O12" s="10">
        <v>8232.725742391962</v>
      </c>
      <c r="P12" s="8">
        <v>2774.9283253110284</v>
      </c>
    </row>
    <row r="13" spans="1:16" ht="12.75">
      <c r="A13" s="7">
        <v>11</v>
      </c>
      <c r="B13" s="2">
        <v>0.5489</v>
      </c>
      <c r="C13" s="3">
        <v>0.08252432541811061</v>
      </c>
      <c r="D13" s="2">
        <v>15.03449178686657</v>
      </c>
      <c r="E13" s="2">
        <v>0.5545230769230769</v>
      </c>
      <c r="F13" s="2">
        <v>0.07425392418189236</v>
      </c>
      <c r="G13" s="2">
        <v>13.39059225342083</v>
      </c>
      <c r="H13" s="2">
        <v>0.482625</v>
      </c>
      <c r="I13" s="3">
        <v>0.04823950663097598</v>
      </c>
      <c r="J13" s="2">
        <v>9.995235769173991</v>
      </c>
      <c r="K13" s="2">
        <v>0.44573333333333326</v>
      </c>
      <c r="L13" s="3">
        <f t="shared" si="0"/>
        <v>0.05224457137440509</v>
      </c>
      <c r="M13" s="2">
        <v>11.721037550345146</v>
      </c>
      <c r="O13" s="10">
        <v>7575.159788526788</v>
      </c>
      <c r="P13" s="8">
        <v>2643.415134537994</v>
      </c>
    </row>
    <row r="14" spans="1:16" ht="12.75">
      <c r="A14" s="7">
        <v>12</v>
      </c>
      <c r="B14" s="2">
        <v>0.5864</v>
      </c>
      <c r="C14" s="3">
        <v>0.04444616449663095</v>
      </c>
      <c r="D14" s="2">
        <v>7.579495991922059</v>
      </c>
      <c r="E14" s="2">
        <v>0.46880666666666665</v>
      </c>
      <c r="F14" s="2">
        <v>0.07875142145353557</v>
      </c>
      <c r="G14" s="2">
        <v>16.798272518920857</v>
      </c>
      <c r="H14" s="2">
        <v>0.5151875</v>
      </c>
      <c r="I14" s="3">
        <v>0.01595083592375727</v>
      </c>
      <c r="J14" s="2">
        <v>3.096122464880702</v>
      </c>
      <c r="K14" s="2">
        <v>0.4805</v>
      </c>
      <c r="L14" s="3">
        <f t="shared" si="0"/>
        <v>0.032751590292178286</v>
      </c>
      <c r="M14" s="2">
        <v>6.816147823554274</v>
      </c>
      <c r="O14" s="10">
        <v>7706.672979299823</v>
      </c>
      <c r="P14" s="8">
        <v>2840.684920697546</v>
      </c>
    </row>
    <row r="15" spans="1:16" ht="12.75">
      <c r="A15" s="7">
        <v>13</v>
      </c>
      <c r="B15" s="2">
        <v>0.5434384615384615</v>
      </c>
      <c r="C15" s="3">
        <v>0.07377850340107582</v>
      </c>
      <c r="D15" s="2">
        <v>13.576238824210307</v>
      </c>
      <c r="E15" s="2">
        <v>0.48252</v>
      </c>
      <c r="F15" s="2">
        <v>0.11009770466012718</v>
      </c>
      <c r="G15" s="2">
        <v>22.817231339659948</v>
      </c>
      <c r="H15" s="2">
        <v>0.48646666666666655</v>
      </c>
      <c r="I15" s="3">
        <v>0.02570399264891331</v>
      </c>
      <c r="J15" s="2">
        <v>5.283813755429626</v>
      </c>
      <c r="K15" s="2">
        <v>0.43160000000000004</v>
      </c>
      <c r="L15" s="3">
        <f t="shared" si="0"/>
        <v>0.0391367565631809</v>
      </c>
      <c r="M15" s="2">
        <v>9.067830529003915</v>
      </c>
      <c r="O15" s="10">
        <v>7180.620216207684</v>
      </c>
      <c r="P15" s="8">
        <v>2577.658539151477</v>
      </c>
    </row>
    <row r="16" spans="1:16" ht="12.75">
      <c r="A16" s="7">
        <v>14</v>
      </c>
      <c r="B16" s="2">
        <v>0.6108769230769231</v>
      </c>
      <c r="C16" s="3">
        <v>0.048552911925137894</v>
      </c>
      <c r="D16" s="2">
        <v>7.9480677843553105</v>
      </c>
      <c r="E16" s="2">
        <v>0.6101</v>
      </c>
      <c r="F16" s="2">
        <v>0.04994472659135971</v>
      </c>
      <c r="G16" s="2">
        <v>8.186318077587234</v>
      </c>
      <c r="H16" s="2">
        <v>0.5266000000000001</v>
      </c>
      <c r="I16" s="3">
        <v>0.023675786304635852</v>
      </c>
      <c r="J16" s="2">
        <v>4.495971573231267</v>
      </c>
      <c r="K16" s="2">
        <v>0.4982857142857143</v>
      </c>
      <c r="L16" s="3">
        <f t="shared" si="0"/>
        <v>0.022713698243838377</v>
      </c>
      <c r="M16" s="2">
        <v>4.558368340219857</v>
      </c>
      <c r="O16" s="10">
        <v>11915.095084036928</v>
      </c>
      <c r="P16" s="8">
        <v>3892.790446881822</v>
      </c>
    </row>
    <row r="17" spans="1:16" ht="12.75">
      <c r="A17" s="7">
        <v>15</v>
      </c>
      <c r="B17" s="2">
        <v>0.5471583333333333</v>
      </c>
      <c r="C17" s="3">
        <v>0.08113474155920379</v>
      </c>
      <c r="D17" s="2">
        <v>14.82838451256409</v>
      </c>
      <c r="E17" s="2">
        <v>0.5843</v>
      </c>
      <c r="F17" s="2">
        <v>0.06873703514118075</v>
      </c>
      <c r="G17" s="2">
        <v>11.763997114698057</v>
      </c>
      <c r="H17" s="2">
        <v>0.4942777777777778</v>
      </c>
      <c r="I17" s="3">
        <v>0.03229424562756568</v>
      </c>
      <c r="J17" s="2">
        <v>6.5336228087690476</v>
      </c>
      <c r="K17" s="2">
        <v>0.4516666666666668</v>
      </c>
      <c r="L17" s="3">
        <f t="shared" si="0"/>
        <v>0.04997764206004717</v>
      </c>
      <c r="M17" s="2">
        <v>11.065160603700477</v>
      </c>
      <c r="O17" s="10">
        <v>12835.68741944817</v>
      </c>
      <c r="P17" s="8">
        <v>3761.277256108788</v>
      </c>
    </row>
    <row r="18" spans="1:17" ht="12.75">
      <c r="A18" s="7">
        <v>16</v>
      </c>
      <c r="B18" s="2">
        <v>0.6125</v>
      </c>
      <c r="C18" s="3">
        <v>0.05031509051301929</v>
      </c>
      <c r="D18" s="2">
        <v>8.214708655186822</v>
      </c>
      <c r="E18" s="2">
        <v>0.6625230769230769</v>
      </c>
      <c r="F18" s="2">
        <v>0.05464093633052827</v>
      </c>
      <c r="G18" s="2">
        <v>8.247401220240429</v>
      </c>
      <c r="H18" s="2">
        <v>0.537888888888889</v>
      </c>
      <c r="I18" s="3">
        <v>0.017146047011031895</v>
      </c>
      <c r="J18" s="2">
        <v>3.1876559202496804</v>
      </c>
      <c r="K18" s="2">
        <v>0.5186</v>
      </c>
      <c r="L18" s="3">
        <f t="shared" si="0"/>
        <v>0.021960353887338985</v>
      </c>
      <c r="M18" s="2">
        <v>4.234545678237367</v>
      </c>
      <c r="N18" s="10"/>
      <c r="Q18" s="8"/>
    </row>
    <row r="19" spans="1:16" ht="12.75">
      <c r="A19" s="7">
        <v>17</v>
      </c>
      <c r="B19" s="2">
        <v>0.6732076923076923</v>
      </c>
      <c r="C19" s="3">
        <v>0.09534541993490876</v>
      </c>
      <c r="D19" s="2">
        <v>14.162853607342733</v>
      </c>
      <c r="E19" s="2">
        <v>0.6492999999999999</v>
      </c>
      <c r="F19" s="2">
        <v>0.1122878189551944</v>
      </c>
      <c r="G19" s="2">
        <v>17.293673025595936</v>
      </c>
      <c r="H19" s="2">
        <v>0.55505</v>
      </c>
      <c r="I19" s="3">
        <v>0.04364145180661838</v>
      </c>
      <c r="J19" s="2">
        <v>7.862616306029794</v>
      </c>
      <c r="K19" s="2">
        <v>0.5232222222222221</v>
      </c>
      <c r="L19" s="3">
        <f t="shared" si="0"/>
        <v>0.06903925188364671</v>
      </c>
      <c r="M19" s="2">
        <v>13.195015225160766</v>
      </c>
      <c r="O19" s="10">
        <v>15137.168257976275</v>
      </c>
      <c r="P19" s="8">
        <v>4418.84320997396</v>
      </c>
    </row>
    <row r="20" spans="1:16" ht="12.75">
      <c r="A20" s="7">
        <v>18</v>
      </c>
      <c r="B20" s="2">
        <v>0.47327499999999995</v>
      </c>
      <c r="C20" s="3">
        <v>0.07092413520477694</v>
      </c>
      <c r="D20" s="2">
        <v>14.985819070260831</v>
      </c>
      <c r="E20" s="2">
        <v>0.46336923076923076</v>
      </c>
      <c r="F20" s="2">
        <v>0.08907685244229104</v>
      </c>
      <c r="G20" s="2">
        <v>19.223730564590184</v>
      </c>
      <c r="H20" s="2">
        <v>0.4652777777777778</v>
      </c>
      <c r="I20" s="3">
        <v>0.04867636889589118</v>
      </c>
      <c r="J20" s="2">
        <v>10.461786747773626</v>
      </c>
      <c r="K20" s="2">
        <v>0.4246875</v>
      </c>
      <c r="L20" s="3">
        <f t="shared" si="0"/>
        <v>0.06461033844001549</v>
      </c>
      <c r="M20" s="2">
        <v>15.213619058723292</v>
      </c>
      <c r="O20" s="10">
        <v>9416.344459349271</v>
      </c>
      <c r="P20" s="8">
        <v>3432.494279176201</v>
      </c>
    </row>
    <row r="21" spans="1:16" ht="12.75">
      <c r="A21" s="7">
        <v>19</v>
      </c>
      <c r="B21" s="2">
        <v>0.358076923076923</v>
      </c>
      <c r="C21" s="3">
        <v>0.06851569350455637</v>
      </c>
      <c r="D21" s="2">
        <v>19.13435049536483</v>
      </c>
      <c r="E21" s="2">
        <v>0.3606285714285714</v>
      </c>
      <c r="F21" s="2">
        <v>0.05180579754564793</v>
      </c>
      <c r="G21" s="2">
        <v>14.365416844380269</v>
      </c>
      <c r="H21" s="2">
        <v>0.3867499999999999</v>
      </c>
      <c r="I21" s="3">
        <v>0.022347259339794968</v>
      </c>
      <c r="J21" s="2">
        <v>5.778218316689069</v>
      </c>
      <c r="K21" s="2">
        <v>0.3294285714285715</v>
      </c>
      <c r="L21" s="3">
        <f t="shared" si="0"/>
        <v>0.023060836884254147</v>
      </c>
      <c r="M21" s="2">
        <v>7.000254041187293</v>
      </c>
      <c r="O21" s="10">
        <v>4747.6261869065465</v>
      </c>
      <c r="P21" s="8">
        <v>2117.362371445856</v>
      </c>
    </row>
    <row r="22" spans="1:16" ht="12.75">
      <c r="A22" s="7">
        <v>20</v>
      </c>
      <c r="B22" s="2">
        <v>0.25537499999999996</v>
      </c>
      <c r="C22" s="3">
        <v>0.037095530850641704</v>
      </c>
      <c r="D22" s="2">
        <v>14.52590537470062</v>
      </c>
      <c r="E22" s="2">
        <v>0.255</v>
      </c>
      <c r="F22" s="2">
        <v>0.02312348123910777</v>
      </c>
      <c r="G22" s="2">
        <v>9.068031858473635</v>
      </c>
      <c r="H22" s="2">
        <v>0.32199999999999995</v>
      </c>
      <c r="I22" s="3">
        <v>0.016457014715111767</v>
      </c>
      <c r="J22" s="2">
        <v>5.110874135127879</v>
      </c>
      <c r="K22" s="2">
        <v>0.22823076923076924</v>
      </c>
      <c r="L22" s="3">
        <f t="shared" si="0"/>
        <v>0.015885810472210424</v>
      </c>
      <c r="M22" s="2">
        <v>6.960415778184547</v>
      </c>
      <c r="O22" s="10">
        <v>2577.658539151477</v>
      </c>
      <c r="P22" s="8">
        <v>1328.2832268076488</v>
      </c>
    </row>
    <row r="23" spans="1:16" ht="12.75">
      <c r="A23" s="7">
        <v>21</v>
      </c>
      <c r="B23" s="2">
        <v>0.2821</v>
      </c>
      <c r="C23" s="3">
        <v>0.029466097622367612</v>
      </c>
      <c r="D23" s="2">
        <v>10.44526679275704</v>
      </c>
      <c r="E23" s="2">
        <v>0.30622941176470586</v>
      </c>
      <c r="F23" s="2">
        <v>0.02903079754127245</v>
      </c>
      <c r="G23" s="2">
        <v>9.480081411506784</v>
      </c>
      <c r="H23" s="2">
        <v>0.33094117647058824</v>
      </c>
      <c r="I23" s="3">
        <v>0.011182970246290677</v>
      </c>
      <c r="J23" s="2">
        <v>3.3791413826331587</v>
      </c>
      <c r="K23" s="2">
        <v>0.24285714285714285</v>
      </c>
      <c r="L23" s="3">
        <f t="shared" si="0"/>
        <v>0.01727985551425191</v>
      </c>
      <c r="M23" s="2">
        <v>7.115234623515493</v>
      </c>
      <c r="O23" s="10">
        <v>4155.816828427891</v>
      </c>
      <c r="P23" s="8">
        <v>2117.362371445856</v>
      </c>
    </row>
    <row r="24" spans="1:16" ht="12.75">
      <c r="A24" s="7">
        <v>22</v>
      </c>
      <c r="B24" s="2">
        <v>0.3077142857142857</v>
      </c>
      <c r="C24" s="3">
        <v>0.04444328896544368</v>
      </c>
      <c r="D24" s="2">
        <v>14.443037268250036</v>
      </c>
      <c r="E24" s="2">
        <v>0.2875571428571429</v>
      </c>
      <c r="F24" s="2">
        <v>0.021613126861868545</v>
      </c>
      <c r="G24" s="2">
        <v>7.516115456956619</v>
      </c>
      <c r="H24" s="2">
        <v>0.3534285714285715</v>
      </c>
      <c r="I24" s="3">
        <v>0.019925686111974854</v>
      </c>
      <c r="J24" s="2">
        <v>5.637825496516732</v>
      </c>
      <c r="K24" s="2">
        <v>0.25975</v>
      </c>
      <c r="L24" s="3">
        <f t="shared" si="0"/>
        <v>0.0250277119137242</v>
      </c>
      <c r="M24" s="2">
        <v>9.635307762742716</v>
      </c>
      <c r="O24" s="10">
        <v>3892.790446881822</v>
      </c>
      <c r="P24" s="8">
        <v>1920.0925852863045</v>
      </c>
    </row>
    <row r="25" spans="1:16" ht="12.75">
      <c r="A25" s="7">
        <v>23</v>
      </c>
      <c r="B25" s="2">
        <v>0.34636153846153844</v>
      </c>
      <c r="C25" s="3">
        <v>0.0416276258123044</v>
      </c>
      <c r="D25" s="2">
        <v>12.018547439535327</v>
      </c>
      <c r="E25" s="2">
        <v>0.3503428571428571</v>
      </c>
      <c r="F25" s="2">
        <v>0.04500954965826203</v>
      </c>
      <c r="G25" s="2">
        <v>12.847286234212781</v>
      </c>
      <c r="H25" s="2">
        <v>0.37300000000000005</v>
      </c>
      <c r="I25" s="3">
        <v>0.019061304607327263</v>
      </c>
      <c r="J25" s="2">
        <v>5.110269331723126</v>
      </c>
      <c r="K25" s="2">
        <v>0.28850000000000003</v>
      </c>
      <c r="L25" s="3">
        <f t="shared" si="0"/>
        <v>0.027080364728823837</v>
      </c>
      <c r="M25" s="2">
        <v>9.38660822489561</v>
      </c>
      <c r="O25" s="10">
        <v>4353.086614587442</v>
      </c>
      <c r="P25" s="8">
        <v>2117.362371445856</v>
      </c>
    </row>
    <row r="26" spans="1:16" ht="12.75">
      <c r="A26" s="7">
        <v>24</v>
      </c>
      <c r="B26" s="2">
        <v>0.3650307692307692</v>
      </c>
      <c r="C26" s="3">
        <v>0.041958022367905086</v>
      </c>
      <c r="D26" s="2">
        <v>11.494379626222576</v>
      </c>
      <c r="E26" s="2">
        <v>0.33676153846153845</v>
      </c>
      <c r="F26" s="2">
        <v>0.04045473887489437</v>
      </c>
      <c r="G26" s="2">
        <v>12.012873875000043</v>
      </c>
      <c r="H26" s="2">
        <v>0.38923529411764707</v>
      </c>
      <c r="I26" s="3">
        <v>0.012209266008675189</v>
      </c>
      <c r="J26" s="2">
        <v>3.1367314817512195</v>
      </c>
      <c r="K26" s="2">
        <v>0.30428571428571427</v>
      </c>
      <c r="L26" s="3">
        <f t="shared" si="0"/>
        <v>0.021934968820194536</v>
      </c>
      <c r="M26" s="2">
        <v>7.208675199124966</v>
      </c>
      <c r="O26" s="10">
        <v>4353.086614587442</v>
      </c>
      <c r="P26" s="8">
        <v>1985.8491806728214</v>
      </c>
    </row>
    <row r="27" spans="1:16" ht="12.75">
      <c r="A27" s="7">
        <v>25</v>
      </c>
      <c r="B27" s="2">
        <v>0.6814357142857144</v>
      </c>
      <c r="C27" s="3">
        <v>0.10952628491787696</v>
      </c>
      <c r="D27" s="2">
        <v>16.072871236677575</v>
      </c>
      <c r="E27" s="2">
        <v>0.7504692307692308</v>
      </c>
      <c r="F27" s="2">
        <v>0.07734940620990995</v>
      </c>
      <c r="G27" s="2">
        <v>10.30680580076905</v>
      </c>
      <c r="H27" s="2">
        <v>0.5829374999999999</v>
      </c>
      <c r="I27" s="3">
        <v>0.09152155939085355</v>
      </c>
      <c r="J27" s="2">
        <v>15.700063796007901</v>
      </c>
      <c r="K27" s="2">
        <v>0.593235294117647</v>
      </c>
      <c r="L27" s="3">
        <f t="shared" si="0"/>
        <v>0.13108085739905248</v>
      </c>
      <c r="M27" s="2">
        <v>22.095930349865075</v>
      </c>
      <c r="O27" s="10">
        <v>16123.517188774033</v>
      </c>
      <c r="P27" s="8">
        <v>4221.573423814409</v>
      </c>
    </row>
    <row r="28" spans="1:16" ht="12.75">
      <c r="A28" s="7">
        <v>26</v>
      </c>
      <c r="B28" s="2">
        <v>0.735992857142857</v>
      </c>
      <c r="C28" s="3">
        <v>0.0404661009941724</v>
      </c>
      <c r="D28" s="2">
        <v>5.49816490764093</v>
      </c>
      <c r="E28" s="2">
        <v>0.7637714285714284</v>
      </c>
      <c r="F28" s="2">
        <v>0.043824149095633584</v>
      </c>
      <c r="G28" s="2">
        <v>5.737861807373843</v>
      </c>
      <c r="H28" s="2">
        <v>0.6521875</v>
      </c>
      <c r="I28" s="3">
        <v>0.022645731753833113</v>
      </c>
      <c r="J28" s="2">
        <v>3.4722731965628153</v>
      </c>
      <c r="K28" s="2">
        <v>0.6447499999999999</v>
      </c>
      <c r="L28" s="3">
        <f t="shared" si="0"/>
        <v>0.029719802601409214</v>
      </c>
      <c r="M28" s="2">
        <v>4.609507964545827</v>
      </c>
      <c r="O28" s="10">
        <v>16123.517188774033</v>
      </c>
      <c r="P28" s="8">
        <v>3892.790446881822</v>
      </c>
    </row>
    <row r="29" spans="1:16" ht="12.75">
      <c r="A29" s="7">
        <v>27</v>
      </c>
      <c r="B29" s="2">
        <v>0.7503384615384616</v>
      </c>
      <c r="C29" s="3">
        <v>0.10438528423155509</v>
      </c>
      <c r="D29" s="2">
        <v>13.911759770054704</v>
      </c>
      <c r="E29" s="2">
        <v>0.8062083333333333</v>
      </c>
      <c r="F29" s="2">
        <v>0.029285008834285815</v>
      </c>
      <c r="G29" s="2">
        <v>3.632436880577082</v>
      </c>
      <c r="H29" s="2">
        <v>0.6580555555555556</v>
      </c>
      <c r="I29" s="3">
        <v>0.048310846696126425</v>
      </c>
      <c r="J29" s="2">
        <v>7.341454120137405</v>
      </c>
      <c r="K29" s="2">
        <v>0.6619375</v>
      </c>
      <c r="L29" s="3">
        <f t="shared" si="0"/>
        <v>0.06146811504078105</v>
      </c>
      <c r="M29" s="2">
        <v>9.286090460320054</v>
      </c>
      <c r="O29" s="10">
        <v>18096.21505036955</v>
      </c>
      <c r="P29" s="8">
        <v>4090.060233041374</v>
      </c>
    </row>
    <row r="30" spans="1:16" ht="12.75">
      <c r="A30" s="7">
        <v>28</v>
      </c>
      <c r="B30" s="2">
        <v>0.8236</v>
      </c>
      <c r="C30" s="3">
        <v>0.03209637273676214</v>
      </c>
      <c r="D30" s="2">
        <v>3.8970826538079333</v>
      </c>
      <c r="E30" s="2">
        <v>0.8359</v>
      </c>
      <c r="F30" s="2">
        <v>0.03063973455063223</v>
      </c>
      <c r="G30" s="2">
        <v>3.665478472380934</v>
      </c>
      <c r="H30" s="2">
        <v>0.7054444444444445</v>
      </c>
      <c r="I30" s="3">
        <v>0.02224786102665402</v>
      </c>
      <c r="J30" s="2">
        <v>3.1537367969741084</v>
      </c>
      <c r="K30" s="2">
        <v>0.7088888888888889</v>
      </c>
      <c r="L30" s="3">
        <f t="shared" si="0"/>
        <v>0.026336931995356944</v>
      </c>
      <c r="M30" s="2">
        <v>3.715241190567594</v>
      </c>
      <c r="N30" s="1"/>
      <c r="O30" s="9">
        <v>22041.610773560587</v>
      </c>
      <c r="P30" s="8">
        <v>4813.382782293063</v>
      </c>
    </row>
    <row r="31" spans="1:16" ht="12.75">
      <c r="A31" s="7">
        <v>29</v>
      </c>
      <c r="B31" s="2">
        <v>0.8376384615384614</v>
      </c>
      <c r="C31" s="3">
        <v>0.0372697271804176</v>
      </c>
      <c r="D31" s="2">
        <v>4.449381074499085</v>
      </c>
      <c r="E31" s="2">
        <v>0.84207</v>
      </c>
      <c r="F31" s="2">
        <v>0.02839734142485967</v>
      </c>
      <c r="G31" s="2">
        <v>3.372325510332831</v>
      </c>
      <c r="H31" s="2">
        <v>0.7321764705882351</v>
      </c>
      <c r="I31" s="3">
        <v>0.016241287257016283</v>
      </c>
      <c r="J31" s="2">
        <v>2.218220321115746</v>
      </c>
      <c r="K31" s="1">
        <v>0.7524285714285714</v>
      </c>
      <c r="L31" s="3">
        <f t="shared" si="0"/>
        <v>0.025327741815931705</v>
      </c>
      <c r="M31" s="2">
        <v>3.366132384877956</v>
      </c>
      <c r="N31" s="1"/>
      <c r="O31" s="9">
        <v>19805.886530419</v>
      </c>
      <c r="P31" s="8">
        <v>4287.330019200926</v>
      </c>
    </row>
    <row r="32" spans="1:16" ht="12.75">
      <c r="A32" s="7">
        <v>30</v>
      </c>
      <c r="B32" s="2">
        <v>0.8516066666666667</v>
      </c>
      <c r="C32" s="3">
        <v>0.02897911727598392</v>
      </c>
      <c r="D32" s="2">
        <v>3.402875812305828</v>
      </c>
      <c r="E32" s="2">
        <v>0.8313133333333333</v>
      </c>
      <c r="F32" s="2">
        <v>0.02750189257557225</v>
      </c>
      <c r="G32" s="2">
        <v>3.308246298095253</v>
      </c>
      <c r="H32" s="2">
        <v>0.7549411764705883</v>
      </c>
      <c r="I32" s="3">
        <v>0.01632662927641</v>
      </c>
      <c r="J32" s="2">
        <v>2.1626359490335827</v>
      </c>
      <c r="K32" s="1">
        <v>0.7695555555555554</v>
      </c>
      <c r="L32" s="3">
        <f t="shared" si="0"/>
        <v>0.01815690509460379</v>
      </c>
      <c r="M32" s="2">
        <v>2.359401470566476</v>
      </c>
      <c r="N32" s="1"/>
      <c r="O32" s="9">
        <v>20660.722270443723</v>
      </c>
      <c r="P32" s="8">
        <v>4418.84320997396</v>
      </c>
    </row>
    <row r="33" spans="2:10" ht="12.75">
      <c r="B33" s="3"/>
      <c r="C33" s="3"/>
      <c r="D33" s="3"/>
      <c r="E33" s="3"/>
      <c r="F33" s="3"/>
      <c r="G33" s="3"/>
      <c r="H33" s="3"/>
      <c r="I33" s="3"/>
      <c r="J33" s="3"/>
    </row>
    <row r="34" spans="1:13" ht="12.75">
      <c r="A34" s="12" t="s">
        <v>13</v>
      </c>
      <c r="B34" s="3">
        <f>MIN(B3:B32)</f>
        <v>0.25537499999999996</v>
      </c>
      <c r="C34" s="3">
        <f aca="true" t="shared" si="1" ref="C34:M34">MIN(C3:C32)</f>
        <v>0.02897911727598392</v>
      </c>
      <c r="D34" s="3">
        <f t="shared" si="1"/>
        <v>3.402875812305828</v>
      </c>
      <c r="E34" s="3">
        <f t="shared" si="1"/>
        <v>0.255</v>
      </c>
      <c r="F34" s="3">
        <f t="shared" si="1"/>
        <v>0.021613126861868545</v>
      </c>
      <c r="G34" s="3">
        <f t="shared" si="1"/>
        <v>3.308246298095253</v>
      </c>
      <c r="H34" s="3">
        <f t="shared" si="1"/>
        <v>0.32199999999999995</v>
      </c>
      <c r="I34" s="3">
        <f t="shared" si="1"/>
        <v>0.011182970246290677</v>
      </c>
      <c r="J34" s="3">
        <f t="shared" si="1"/>
        <v>2.1626359490335827</v>
      </c>
      <c r="K34" s="3">
        <f t="shared" si="1"/>
        <v>0.22823076923076924</v>
      </c>
      <c r="L34" s="3">
        <f t="shared" si="1"/>
        <v>0.015885810472210424</v>
      </c>
      <c r="M34" s="3">
        <f t="shared" si="1"/>
        <v>2.359401470566476</v>
      </c>
    </row>
    <row r="35" spans="1:13" ht="12.75">
      <c r="A35" s="13" t="s">
        <v>14</v>
      </c>
      <c r="B35" s="3">
        <f>MAX(B3:B32)</f>
        <v>0.8516066666666667</v>
      </c>
      <c r="C35" s="3">
        <f aca="true" t="shared" si="2" ref="C35:M35">MAX(C3:C32)</f>
        <v>0.11634142160448403</v>
      </c>
      <c r="D35" s="3">
        <f t="shared" si="2"/>
        <v>21.99298446189946</v>
      </c>
      <c r="E35" s="3">
        <f t="shared" si="2"/>
        <v>0.84207</v>
      </c>
      <c r="F35" s="3">
        <f t="shared" si="2"/>
        <v>0.1122878189551944</v>
      </c>
      <c r="G35" s="3">
        <f t="shared" si="2"/>
        <v>22.817231339659948</v>
      </c>
      <c r="H35" s="3">
        <f t="shared" si="2"/>
        <v>0.7549411764705883</v>
      </c>
      <c r="I35" s="3">
        <f t="shared" si="2"/>
        <v>0.09152155939085355</v>
      </c>
      <c r="J35" s="3">
        <f t="shared" si="2"/>
        <v>15.700063796007901</v>
      </c>
      <c r="K35" s="3">
        <f t="shared" si="2"/>
        <v>0.7695555555555554</v>
      </c>
      <c r="L35" s="3">
        <f t="shared" si="2"/>
        <v>0.13108085739905248</v>
      </c>
      <c r="M35" s="3">
        <f t="shared" si="2"/>
        <v>22.095930349865075</v>
      </c>
    </row>
    <row r="36" spans="1:13" ht="12.75">
      <c r="A36" s="13" t="s">
        <v>15</v>
      </c>
      <c r="B36" s="3">
        <f>AVERAGE(B3:B32)</f>
        <v>0.5619791666666667</v>
      </c>
      <c r="C36" s="3">
        <f aca="true" t="shared" si="3" ref="C36:M36">AVERAGE(C3:C32)</f>
        <v>0.06168800299442539</v>
      </c>
      <c r="D36" s="3">
        <f t="shared" si="3"/>
        <v>11.659885794621696</v>
      </c>
      <c r="E36" s="3">
        <f t="shared" si="3"/>
        <v>0.5621691393018746</v>
      </c>
      <c r="F36" s="3">
        <f t="shared" si="3"/>
        <v>0.055432499553417454</v>
      </c>
      <c r="G36" s="3">
        <f t="shared" si="3"/>
        <v>10.576085906249226</v>
      </c>
      <c r="H36" s="3">
        <f t="shared" si="3"/>
        <v>0.5106826089623884</v>
      </c>
      <c r="I36" s="3">
        <f t="shared" si="3"/>
        <v>0.03109682607256608</v>
      </c>
      <c r="J36" s="3">
        <f t="shared" si="3"/>
        <v>6.166228621517584</v>
      </c>
      <c r="K36" s="3">
        <f t="shared" si="3"/>
        <v>0.47300520882712077</v>
      </c>
      <c r="L36" s="3">
        <f t="shared" si="3"/>
        <v>0.04004709246913442</v>
      </c>
      <c r="M36" s="3">
        <f t="shared" si="3"/>
        <v>8.756322693042227</v>
      </c>
    </row>
    <row r="37" spans="1:13" ht="12.75">
      <c r="A37" s="13" t="s">
        <v>16</v>
      </c>
      <c r="B37">
        <f>STDEV(B3:B32)</f>
        <v>0.15789472319007283</v>
      </c>
      <c r="C37">
        <f aca="true" t="shared" si="4" ref="C37:M37">STDEV(C3:C32)</f>
        <v>0.0248259131274634</v>
      </c>
      <c r="D37">
        <f t="shared" si="4"/>
        <v>4.599383498946603</v>
      </c>
      <c r="E37">
        <f t="shared" si="4"/>
        <v>0.16740215205842554</v>
      </c>
      <c r="F37">
        <f t="shared" si="4"/>
        <v>0.024013637001432032</v>
      </c>
      <c r="G37">
        <f t="shared" si="4"/>
        <v>4.869220259356595</v>
      </c>
      <c r="H37">
        <f t="shared" si="4"/>
        <v>0.10963776876915521</v>
      </c>
      <c r="I37">
        <f t="shared" si="4"/>
        <v>0.01686975088605602</v>
      </c>
      <c r="J37">
        <f t="shared" si="4"/>
        <v>3.0385143016160474</v>
      </c>
      <c r="K37">
        <f t="shared" si="4"/>
        <v>0.14036118392927174</v>
      </c>
      <c r="L37">
        <f t="shared" si="4"/>
        <v>0.023472032622149714</v>
      </c>
      <c r="M37">
        <f t="shared" si="4"/>
        <v>4.276371182952366</v>
      </c>
    </row>
    <row r="38" spans="1:13" ht="12.75">
      <c r="A38" s="13" t="s">
        <v>17</v>
      </c>
      <c r="B38" s="3">
        <f>B35-B34</f>
        <v>0.5962316666666667</v>
      </c>
      <c r="C38" s="3">
        <f aca="true" t="shared" si="5" ref="C38:M38">C35-C34</f>
        <v>0.08736230432850012</v>
      </c>
      <c r="D38" s="3">
        <f t="shared" si="5"/>
        <v>18.59010864959363</v>
      </c>
      <c r="E38" s="3">
        <f t="shared" si="5"/>
        <v>0.58707</v>
      </c>
      <c r="F38" s="3">
        <f t="shared" si="5"/>
        <v>0.09067469209332585</v>
      </c>
      <c r="G38" s="3">
        <f t="shared" si="5"/>
        <v>19.508985041564696</v>
      </c>
      <c r="H38" s="3">
        <f t="shared" si="5"/>
        <v>0.4329411764705884</v>
      </c>
      <c r="I38" s="3">
        <f t="shared" si="5"/>
        <v>0.08033858914456286</v>
      </c>
      <c r="J38" s="3">
        <f t="shared" si="5"/>
        <v>13.53742784697432</v>
      </c>
      <c r="K38" s="3">
        <f t="shared" si="5"/>
        <v>0.5413247863247862</v>
      </c>
      <c r="L38" s="3">
        <f t="shared" si="5"/>
        <v>0.11519504692684206</v>
      </c>
      <c r="M38" s="3">
        <f t="shared" si="5"/>
        <v>19.7365288792986</v>
      </c>
    </row>
  </sheetData>
  <sheetProtection/>
  <mergeCells count="5">
    <mergeCell ref="O1:P1"/>
    <mergeCell ref="B1:D1"/>
    <mergeCell ref="H1:J1"/>
    <mergeCell ref="K1:M1"/>
    <mergeCell ref="E1:G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Martin</dc:creator>
  <cp:keywords/>
  <dc:description/>
  <cp:lastModifiedBy>William Raun</cp:lastModifiedBy>
  <dcterms:created xsi:type="dcterms:W3CDTF">2005-03-15T21:29:27Z</dcterms:created>
  <dcterms:modified xsi:type="dcterms:W3CDTF">2005-04-06T18:46:08Z</dcterms:modified>
  <cp:category/>
  <cp:version/>
  <cp:contentType/>
  <cp:contentStatus/>
</cp:coreProperties>
</file>